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На 01.02.18" sheetId="1" r:id="rId1"/>
    <sheet name="На 01.03.2018" sheetId="2" r:id="rId2"/>
    <sheet name="На 01.04.17" sheetId="3" r:id="rId3"/>
    <sheet name="На 01.05.17" sheetId="4" r:id="rId4"/>
    <sheet name="На 01.06.17" sheetId="5" r:id="rId5"/>
    <sheet name="На 01.07.17" sheetId="6" r:id="rId6"/>
    <sheet name="На 01.08.17" sheetId="7" r:id="rId7"/>
    <sheet name="на 01.09.17" sheetId="8" r:id="rId8"/>
    <sheet name="на 01.10.2017" sheetId="9" r:id="rId9"/>
    <sheet name="на 01.11.2017" sheetId="10" r:id="rId10"/>
    <sheet name="на 01.12.2017" sheetId="11" r:id="rId11"/>
    <sheet name="на 01.01.2018" sheetId="12" r:id="rId12"/>
  </sheets>
  <definedNames>
    <definedName name="_xlnm.Print_Area" localSheetId="7">'на 01.09.17'!$A$1:$D$37</definedName>
  </definedNames>
  <calcPr fullCalcOnLoad="1"/>
</workbook>
</file>

<file path=xl/sharedStrings.xml><?xml version="1.0" encoding="utf-8"?>
<sst xmlns="http://schemas.openxmlformats.org/spreadsheetml/2006/main" count="74" uniqueCount="48">
  <si>
    <t>АНАЛИЗ</t>
  </si>
  <si>
    <t>Отчет</t>
  </si>
  <si>
    <t>%</t>
  </si>
  <si>
    <t>исполнен.</t>
  </si>
  <si>
    <t>ВСЕГО ДОХОДОВ</t>
  </si>
  <si>
    <t>Налог на прибыль, НДФЛ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</si>
  <si>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</si>
  <si>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</si>
  <si>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</si>
  <si>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</si>
  <si>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Задолженность по отмененным налогам и сборам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</si>
  <si>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</si>
  <si>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</si>
  <si>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</si>
  <si>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</si>
  <si>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</si>
  <si>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</si>
  <si>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</si>
  <si>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01 Общегос.вопросы</t>
  </si>
  <si>
    <t>03 Нац.безопасность и правоохр.деят-ть</t>
  </si>
  <si>
    <t>04 Нац.экономика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</si>
  <si>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</si>
  <si>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</si>
  <si>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</si>
  <si>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</si>
  <si>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</si>
  <si>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</si>
  <si>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</si>
  <si>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</si>
  <si>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-</t>
  </si>
  <si>
    <t>Председатель Контрольно-счётной палаты МО "Котлас"                                      Е.Е.Вельган</t>
  </si>
  <si>
    <t>исполнения бюджета МО "Котлас" на 01 февраля 2018 года</t>
  </si>
  <si>
    <t>План 2018г.</t>
  </si>
  <si>
    <t>на 01.02.2018г.</t>
  </si>
  <si>
    <t>НАЛОГОВЫЕ И НЕНАЛОГОВЫЕ ДОХОДЫ,       в т.ч.</t>
  </si>
  <si>
    <t>Доходы от использования имущества, находящегося в гос. и муниципальной собственности</t>
  </si>
  <si>
    <t>На 01.02.2018г. доходная часть бюджета МО "Котлас" исполнена на 7,0 %, в т.ч. по собственным доходам на 8,9 %, по безвозмездным поступлениям на 5,8%.                Расходная часть бюджета исполнена на 5,9 %.  Профицит бюджета (отчет) по состоянию на 01.02.2018г. составил 4 855,81 тыс.руб.</t>
  </si>
  <si>
    <t>исполнения бюджета МО "Котлас" на 01 марта 2018 года</t>
  </si>
  <si>
    <t>на 01.03.2018г.</t>
  </si>
  <si>
    <t>НАЛОГОВЫЕ И НЕНАЛОГОВЫЕ ДОХОДЫ, в т.ч.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</si>
  <si>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</si>
  <si>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</si>
  <si>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</si>
  <si>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</si>
  <si>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01 Общегосударственные вопросы</t>
  </si>
  <si>
    <t>04 Национальная экономика</t>
  </si>
  <si>
    <t>На 01.03.2018 доходная часть бюджета МО "Котлас" исполнена на 15,0 %, в т.ч. по собственным доходам на 17,5 %, по безвозмездным поступлениям на 13,5 %.
Расходная часть бюджета исполнена на 13,0 %.  Профицит бюджета (отчет) по состоянию на 01.03.2018 составил 2 307,57 тыс.руб.</t>
  </si>
  <si>
    <t>Главный инспектор аппарата 
Контрольно-счётной палаты МО "Котлас"                                                         Т.А. Заплатина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</si>
</sst>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3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1">
      <alignment horizontal="right" shrinkToFit="1"/>
      <protection/>
    </xf>
    <xf numFmtId="0" fontId="11" fillId="0" borderId="2">
      <alignment horizontal="right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10" applyNumberFormat="0" applyFont="0" applyAlignment="0" applyProtection="0"/>
    <xf numFmtId="9" fontId="36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173" fontId="8" fillId="3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8" fillId="34" borderId="2" xfId="0" applyNumberFormat="1" applyFont="1" applyFill="1" applyBorder="1" applyAlignment="1">
      <alignment horizontal="center" vertical="center" wrapText="1"/>
    </xf>
    <xf numFmtId="173" fontId="8" fillId="34" borderId="2" xfId="0" applyNumberFormat="1" applyFont="1" applyFill="1" applyBorder="1" applyAlignment="1">
      <alignment horizontal="center" vertical="center" wrapText="1"/>
    </xf>
    <xf numFmtId="173" fontId="13" fillId="0" borderId="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173" fontId="6" fillId="33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7" fillId="33" borderId="2" xfId="0" applyNumberFormat="1" applyFont="1" applyFill="1" applyBorder="1" applyAlignment="1">
      <alignment horizontal="center" vertical="center" wrapText="1"/>
    </xf>
    <xf numFmtId="4" fontId="8" fillId="34" borderId="2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13" fillId="0" borderId="1" xfId="33" applyNumberFormat="1" applyFont="1" applyAlignment="1" applyProtection="1">
      <alignment horizontal="center" vertical="center" shrinkToFit="1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34" borderId="15" xfId="0" applyFont="1" applyFill="1" applyBorder="1" applyAlignment="1">
      <alignment vertical="center" wrapText="1"/>
    </xf>
    <xf numFmtId="4" fontId="6" fillId="33" borderId="2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3" fillId="0" borderId="0" xfId="33" applyNumberFormat="1" applyFont="1" applyFill="1" applyBorder="1" applyAlignment="1" applyProtection="1">
      <alignment horizontal="center" vertical="center" shrinkToFit="1"/>
      <protection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34" borderId="0" xfId="0" applyFont="1" applyFill="1" applyBorder="1" applyAlignment="1">
      <alignment vertical="center" wrapText="1"/>
    </xf>
    <xf numFmtId="172" fontId="8" fillId="34" borderId="0" xfId="0" applyNumberFormat="1" applyFont="1" applyFill="1" applyBorder="1" applyAlignment="1">
      <alignment horizontal="center" vertical="center" wrapText="1"/>
    </xf>
    <xf numFmtId="173" fontId="8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2" fontId="12" fillId="0" borderId="0" xfId="33" applyNumberFormat="1" applyFont="1" applyBorder="1" applyAlignment="1" applyProtection="1">
      <alignment horizontal="center" vertical="center" shrinkToFit="1"/>
      <protection/>
    </xf>
    <xf numFmtId="173" fontId="13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2" fontId="12" fillId="0" borderId="0" xfId="33" applyNumberFormat="1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2" fontId="12" fillId="0" borderId="0" xfId="33" applyNumberFormat="1" applyFont="1" applyFill="1" applyBorder="1" applyAlignment="1" applyProtection="1">
      <alignment horizontal="center" vertical="center" shrinkToFit="1"/>
      <protection/>
    </xf>
    <xf numFmtId="173" fontId="13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/>
    </xf>
    <xf numFmtId="172" fontId="12" fillId="0" borderId="0" xfId="33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72" fontId="13" fillId="0" borderId="0" xfId="33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172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13" fillId="0" borderId="0" xfId="33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3" borderId="2" xfId="0" applyFont="1" applyFill="1" applyBorder="1" applyAlignment="1">
      <alignment vertical="center" wrapText="1"/>
    </xf>
    <xf numFmtId="0" fontId="8" fillId="34" borderId="2" xfId="0" applyFont="1" applyFill="1" applyBorder="1" applyAlignment="1">
      <alignment vertical="center" wrapText="1"/>
    </xf>
    <xf numFmtId="4" fontId="13" fillId="0" borderId="2" xfId="33" applyNumberFormat="1" applyFont="1" applyBorder="1" applyAlignment="1" applyProtection="1">
      <alignment horizontal="center" vertical="center" shrinkToFit="1"/>
      <protection/>
    </xf>
    <xf numFmtId="4" fontId="13" fillId="0" borderId="2" xfId="33" applyNumberFormat="1" applyFont="1" applyFill="1" applyBorder="1" applyAlignment="1" applyProtection="1">
      <alignment horizontal="center" vertical="center" shrinkToFit="1"/>
      <protection/>
    </xf>
    <xf numFmtId="4" fontId="13" fillId="0" borderId="1" xfId="33" applyNumberFormat="1" applyFont="1" applyFill="1" applyAlignment="1" applyProtection="1">
      <alignment horizontal="center" vertical="center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110" zoomScaleNormal="110" zoomScalePageLayoutView="0" workbookViewId="0" topLeftCell="A13">
      <selection activeCell="G34" sqref="G34"/>
    </sheetView>
  </sheetViews>
  <sheetFormatPr defaultColWidth="9.00390625" defaultRowHeight="12.75"/>
  <cols>
    <col min="1" max="1" width="44.375" style="20" customWidth="1"/>
    <col min="2" max="2" width="15.25390625" style="21" customWidth="1"/>
    <col min="3" max="3" width="15.625" style="21" customWidth="1"/>
    <col min="4" max="4" width="11.25390625" style="21" customWidth="1"/>
    <col min="5" max="5" width="11.75390625" style="0" customWidth="1"/>
    <col min="6" max="6" width="17.125" style="31" customWidth="1"/>
    <col min="7" max="7" width="13.625" style="31" customWidth="1"/>
  </cols>
  <sheetData>
    <row r="1" spans="1:4" ht="18" customHeight="1">
      <c r="A1" s="91" t="s">
        <v>0</v>
      </c>
      <c r="B1" s="91"/>
      <c r="C1" s="91"/>
      <c r="D1" s="91"/>
    </row>
    <row r="2" spans="1:4" ht="29.25" customHeight="1" thickBot="1">
      <c r="A2" s="92" t="s">
        <v>31</v>
      </c>
      <c r="B2" s="92"/>
      <c r="C2" s="92"/>
      <c r="D2" s="92"/>
    </row>
    <row r="3" spans="1:7" s="3" customFormat="1" ht="19.5" customHeight="1">
      <c r="A3" s="93"/>
      <c r="B3" s="95" t="s">
        <v>32</v>
      </c>
      <c r="C3" s="1" t="s">
        <v>1</v>
      </c>
      <c r="D3" s="2" t="s">
        <v>2</v>
      </c>
      <c r="F3" s="32"/>
      <c r="G3" s="32"/>
    </row>
    <row r="4" spans="1:7" s="3" customFormat="1" ht="19.5" customHeight="1">
      <c r="A4" s="94"/>
      <c r="B4" s="96"/>
      <c r="C4" s="4" t="s">
        <v>33</v>
      </c>
      <c r="D4" s="5" t="s">
        <v>3</v>
      </c>
      <c r="F4" s="32"/>
      <c r="G4" s="32"/>
    </row>
    <row r="5" spans="1:7" s="8" customFormat="1" ht="30" customHeight="1">
      <c r="A5" s="6" t="s">
        <v>4</v>
      </c>
      <c r="B5" s="22">
        <f>B6+B19</f>
        <v>1840186.77</v>
      </c>
      <c r="C5" s="22">
        <f>C6+C19</f>
        <v>129207.44</v>
      </c>
      <c r="D5" s="7">
        <f aca="true" t="shared" si="0" ref="D5:D11">100/B5*C5</f>
        <v>7.021430764878285</v>
      </c>
      <c r="F5" s="33"/>
      <c r="G5" s="34"/>
    </row>
    <row r="6" spans="1:7" s="8" customFormat="1" ht="34.5" customHeight="1">
      <c r="A6" s="28" t="s">
        <v>34</v>
      </c>
      <c r="B6" s="23">
        <f>SUM(B7:B18)</f>
        <v>702204.7000000001</v>
      </c>
      <c r="C6" s="24">
        <f>SUM(C7:C18)</f>
        <v>62837.24</v>
      </c>
      <c r="D6" s="10">
        <f t="shared" si="0"/>
        <v>8.94856442857759</v>
      </c>
      <c r="F6" s="35"/>
      <c r="G6" s="34"/>
    </row>
    <row r="7" spans="1:7" ht="21" customHeight="1">
      <c r="A7" s="19" t="s">
        <v>5</v>
      </c>
      <c r="B7" s="25">
        <v>437500</v>
      </c>
      <c r="C7" s="25">
        <v>33190</v>
      </c>
      <c r="D7" s="11">
        <f t="shared" si="0"/>
        <v>7.586285714285714</v>
      </c>
      <c r="E7" s="12"/>
      <c r="F7" s="36"/>
      <c r="G7" s="34"/>
    </row>
    <row r="8" spans="1:7" ht="35.25" customHeight="1">
      <c r="A8" s="19" t="s">
        <v>6</v>
      </c>
      <c r="B8" s="25">
        <v>6186.5</v>
      </c>
      <c r="C8" s="25">
        <v>493.56</v>
      </c>
      <c r="D8" s="11">
        <f t="shared" si="0"/>
        <v>7.9780166491554185</v>
      </c>
      <c r="E8" s="12"/>
      <c r="F8" s="36"/>
      <c r="G8" s="34"/>
    </row>
    <row r="9" spans="1:7" ht="21" customHeight="1">
      <c r="A9" s="19" t="s">
        <v>7</v>
      </c>
      <c r="B9" s="25">
        <v>81225</v>
      </c>
      <c r="C9" s="25">
        <v>19287.27</v>
      </c>
      <c r="D9" s="11">
        <f t="shared" si="0"/>
        <v>23.745484764542937</v>
      </c>
      <c r="E9" s="12"/>
      <c r="F9" s="36"/>
      <c r="G9" s="34"/>
    </row>
    <row r="10" spans="1:7" ht="21" customHeight="1">
      <c r="A10" s="19" t="s">
        <v>8</v>
      </c>
      <c r="B10" s="25">
        <v>67000</v>
      </c>
      <c r="C10" s="25">
        <v>2672.03</v>
      </c>
      <c r="D10" s="11">
        <f t="shared" si="0"/>
        <v>3.9881044776119405</v>
      </c>
      <c r="E10" s="12"/>
      <c r="F10" s="36"/>
      <c r="G10" s="34"/>
    </row>
    <row r="11" spans="1:7" ht="21" customHeight="1">
      <c r="A11" s="19" t="s">
        <v>9</v>
      </c>
      <c r="B11" s="25">
        <v>14342.1</v>
      </c>
      <c r="C11" s="25">
        <v>951.59</v>
      </c>
      <c r="D11" s="11">
        <f t="shared" si="0"/>
        <v>6.634941884382343</v>
      </c>
      <c r="E11" s="12"/>
      <c r="F11" s="36"/>
      <c r="G11" s="34"/>
    </row>
    <row r="12" spans="1:7" ht="0" customHeight="1" hidden="1">
      <c r="A12" s="19" t="s">
        <v>10</v>
      </c>
      <c r="B12" s="25"/>
      <c r="C12" s="25"/>
      <c r="D12" s="11"/>
      <c r="E12" s="12"/>
      <c r="F12" s="36"/>
      <c r="G12" s="34"/>
    </row>
    <row r="13" spans="1:7" ht="46.5" customHeight="1">
      <c r="A13" s="19" t="s">
        <v>35</v>
      </c>
      <c r="B13" s="25">
        <v>55241.9</v>
      </c>
      <c r="C13" s="25">
        <v>2963.59</v>
      </c>
      <c r="D13" s="11">
        <f>100/B13*C13</f>
        <v>5.364750307284869</v>
      </c>
      <c r="E13" s="12"/>
      <c r="F13" s="36"/>
      <c r="G13" s="34"/>
    </row>
    <row r="14" spans="1:7" ht="33" customHeight="1">
      <c r="A14" s="19" t="s">
        <v>11</v>
      </c>
      <c r="B14" s="25">
        <v>4358.8</v>
      </c>
      <c r="C14" s="25">
        <v>53.27</v>
      </c>
      <c r="D14" s="11">
        <f>100/B15*C14</f>
        <v>0.5585906779216694</v>
      </c>
      <c r="E14" s="12"/>
      <c r="F14" s="36"/>
      <c r="G14" s="34"/>
    </row>
    <row r="15" spans="1:7" ht="37.5" customHeight="1">
      <c r="A15" s="19" t="s">
        <v>12</v>
      </c>
      <c r="B15" s="25">
        <v>9536.5</v>
      </c>
      <c r="C15" s="25">
        <v>1012.41</v>
      </c>
      <c r="D15" s="11">
        <f>100/B16*C15</f>
        <v>7.353676075366446</v>
      </c>
      <c r="E15" s="12"/>
      <c r="F15" s="36"/>
      <c r="G15" s="34"/>
    </row>
    <row r="16" spans="1:7" ht="36" customHeight="1">
      <c r="A16" s="19" t="s">
        <v>13</v>
      </c>
      <c r="B16" s="25">
        <v>13767.4</v>
      </c>
      <c r="C16" s="25">
        <v>1296.48</v>
      </c>
      <c r="D16" s="11">
        <f>100/B16*C16</f>
        <v>9.41702863285733</v>
      </c>
      <c r="E16" s="12"/>
      <c r="F16" s="36"/>
      <c r="G16" s="34"/>
    </row>
    <row r="17" spans="1:7" ht="27" customHeight="1">
      <c r="A17" s="19" t="s">
        <v>14</v>
      </c>
      <c r="B17" s="25">
        <v>13046.5</v>
      </c>
      <c r="C17" s="25">
        <v>963.31</v>
      </c>
      <c r="D17" s="11">
        <f>100/B17*C17</f>
        <v>7.38366611734948</v>
      </c>
      <c r="E17" s="12"/>
      <c r="F17" s="36"/>
      <c r="G17" s="34"/>
    </row>
    <row r="18" spans="1:7" ht="22.5" customHeight="1">
      <c r="A18" s="19" t="s">
        <v>15</v>
      </c>
      <c r="B18" s="25">
        <v>0</v>
      </c>
      <c r="C18" s="25">
        <v>-46.27</v>
      </c>
      <c r="D18" s="11" t="s">
        <v>29</v>
      </c>
      <c r="E18" s="12"/>
      <c r="F18" s="36"/>
      <c r="G18" s="34"/>
    </row>
    <row r="19" spans="1:7" s="13" customFormat="1" ht="29.25" customHeight="1">
      <c r="A19" s="28" t="s">
        <v>16</v>
      </c>
      <c r="B19" s="23">
        <v>1137982.07</v>
      </c>
      <c r="C19" s="23">
        <v>66370.2</v>
      </c>
      <c r="D19" s="9">
        <f>100/B19*C19</f>
        <v>5.832271153446205</v>
      </c>
      <c r="E19" s="12"/>
      <c r="F19" s="35"/>
      <c r="G19" s="34"/>
    </row>
    <row r="20" spans="1:5" ht="9.75" customHeight="1">
      <c r="A20" s="14"/>
      <c r="B20" s="15"/>
      <c r="C20" s="16"/>
      <c r="D20" s="11"/>
      <c r="E20" s="12"/>
    </row>
    <row r="21" spans="1:7" s="18" customFormat="1" ht="34.5" customHeight="1">
      <c r="A21" s="6" t="s">
        <v>17</v>
      </c>
      <c r="B21" s="29">
        <f>SUM(B22:B31)</f>
        <v>2102359.37</v>
      </c>
      <c r="C21" s="30">
        <f>SUM(C22:C31)</f>
        <v>124351.63</v>
      </c>
      <c r="D21" s="17">
        <f aca="true" t="shared" si="1" ref="D21:D31">100/B21*C21</f>
        <v>5.91486078804881</v>
      </c>
      <c r="E21" s="12"/>
      <c r="F21" s="37"/>
      <c r="G21" s="34"/>
    </row>
    <row r="22" spans="1:7" ht="15.75">
      <c r="A22" s="19" t="s">
        <v>18</v>
      </c>
      <c r="B22" s="25">
        <v>170017.9</v>
      </c>
      <c r="C22" s="25">
        <v>9991.36</v>
      </c>
      <c r="D22" s="11">
        <f t="shared" si="1"/>
        <v>5.876651811368098</v>
      </c>
      <c r="E22" s="12"/>
      <c r="F22" s="36"/>
      <c r="G22" s="34"/>
    </row>
    <row r="23" spans="1:7" ht="15.75">
      <c r="A23" s="19" t="s">
        <v>19</v>
      </c>
      <c r="B23" s="25">
        <v>14963.7</v>
      </c>
      <c r="C23" s="25">
        <v>1279.33</v>
      </c>
      <c r="D23" s="11">
        <f t="shared" si="1"/>
        <v>8.549556593623235</v>
      </c>
      <c r="E23" s="12"/>
      <c r="F23" s="36"/>
      <c r="G23" s="34"/>
    </row>
    <row r="24" spans="1:7" ht="15.75">
      <c r="A24" s="19" t="s">
        <v>20</v>
      </c>
      <c r="B24" s="25">
        <v>222494.9</v>
      </c>
      <c r="C24" s="25">
        <v>2.46</v>
      </c>
      <c r="D24" s="11">
        <f t="shared" si="1"/>
        <v>0.0011056433203637476</v>
      </c>
      <c r="E24" s="12"/>
      <c r="F24" s="36"/>
      <c r="G24" s="34"/>
    </row>
    <row r="25" spans="1:7" ht="15.75">
      <c r="A25" s="19" t="s">
        <v>21</v>
      </c>
      <c r="B25" s="25">
        <v>185982.19</v>
      </c>
      <c r="C25" s="25">
        <v>8090.81</v>
      </c>
      <c r="D25" s="11">
        <f t="shared" si="1"/>
        <v>4.350314403760919</v>
      </c>
      <c r="E25" s="12"/>
      <c r="F25" s="36"/>
      <c r="G25" s="34"/>
    </row>
    <row r="26" spans="1:7" ht="15.75">
      <c r="A26" s="19" t="s">
        <v>22</v>
      </c>
      <c r="B26" s="25">
        <v>1107857.14</v>
      </c>
      <c r="C26" s="25">
        <v>77687.14</v>
      </c>
      <c r="D26" s="11">
        <f t="shared" si="1"/>
        <v>7.0123788704381145</v>
      </c>
      <c r="E26" s="12"/>
      <c r="F26" s="36"/>
      <c r="G26" s="34"/>
    </row>
    <row r="27" spans="1:7" ht="15.75">
      <c r="A27" s="19" t="s">
        <v>23</v>
      </c>
      <c r="B27" s="25">
        <v>133532.5</v>
      </c>
      <c r="C27" s="25">
        <v>11791.7</v>
      </c>
      <c r="D27" s="11">
        <f t="shared" si="1"/>
        <v>8.830584314679948</v>
      </c>
      <c r="E27" s="12"/>
      <c r="F27" s="36"/>
      <c r="G27" s="34"/>
    </row>
    <row r="28" spans="1:7" ht="15.75">
      <c r="A28" s="19" t="s">
        <v>24</v>
      </c>
      <c r="B28" s="25">
        <v>176788.84</v>
      </c>
      <c r="C28" s="25">
        <v>13432.82</v>
      </c>
      <c r="D28" s="11">
        <f t="shared" si="1"/>
        <v>7.598228485463223</v>
      </c>
      <c r="E28" s="12"/>
      <c r="F28" s="36"/>
      <c r="G28" s="34"/>
    </row>
    <row r="29" spans="1:7" ht="15.75" customHeight="1">
      <c r="A29" s="19" t="s">
        <v>25</v>
      </c>
      <c r="B29" s="25">
        <v>50309.6</v>
      </c>
      <c r="C29" s="25">
        <v>150</v>
      </c>
      <c r="D29" s="11">
        <f t="shared" si="1"/>
        <v>0.2981538314755037</v>
      </c>
      <c r="E29" s="12"/>
      <c r="F29" s="36"/>
      <c r="G29" s="34"/>
    </row>
    <row r="30" spans="1:7" ht="15.75">
      <c r="A30" s="19" t="s">
        <v>26</v>
      </c>
      <c r="B30" s="25">
        <v>8579</v>
      </c>
      <c r="C30" s="25">
        <v>709.1</v>
      </c>
      <c r="D30" s="11">
        <f t="shared" si="1"/>
        <v>8.265532113299919</v>
      </c>
      <c r="E30" s="12"/>
      <c r="F30" s="36"/>
      <c r="G30" s="34"/>
    </row>
    <row r="31" spans="1:7" ht="15.75" customHeight="1">
      <c r="A31" s="19" t="s">
        <v>27</v>
      </c>
      <c r="B31" s="25">
        <v>31833.6</v>
      </c>
      <c r="C31" s="25">
        <v>1216.91</v>
      </c>
      <c r="D31" s="11">
        <f t="shared" si="1"/>
        <v>3.822721903900282</v>
      </c>
      <c r="E31" s="12"/>
      <c r="F31" s="36"/>
      <c r="G31" s="34"/>
    </row>
    <row r="32" spans="1:8" s="18" customFormat="1" ht="34.5" customHeight="1">
      <c r="A32" s="6" t="s">
        <v>28</v>
      </c>
      <c r="B32" s="29">
        <f>B5-B21</f>
        <v>-262172.6000000001</v>
      </c>
      <c r="C32" s="30">
        <f>C5-C21</f>
        <v>4855.809999999998</v>
      </c>
      <c r="D32" s="17"/>
      <c r="F32" s="37"/>
      <c r="G32" s="34"/>
      <c r="H32"/>
    </row>
    <row r="33" spans="1:4" ht="12.75">
      <c r="A33" s="26"/>
      <c r="B33" s="27"/>
      <c r="C33" s="27"/>
      <c r="D33" s="27"/>
    </row>
    <row r="34" spans="1:4" ht="68.25" customHeight="1">
      <c r="A34" s="88" t="s">
        <v>36</v>
      </c>
      <c r="B34" s="88"/>
      <c r="C34" s="88"/>
      <c r="D34" s="88"/>
    </row>
    <row r="35" spans="1:4" ht="22.5" customHeight="1">
      <c r="A35" s="97" t="s">
        <v>30</v>
      </c>
      <c r="B35" s="97"/>
      <c r="C35" s="97"/>
      <c r="D35" s="97"/>
    </row>
    <row r="36" spans="1:4" ht="42" customHeight="1">
      <c r="A36" s="88"/>
      <c r="B36" s="88"/>
      <c r="C36" s="88"/>
      <c r="D36" s="88"/>
    </row>
    <row r="38" spans="1:4" ht="25.5" customHeight="1">
      <c r="A38" s="89"/>
      <c r="B38" s="90"/>
      <c r="C38" s="90"/>
      <c r="D38" s="90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2">
      <selection activeCell="A22" sqref="A1:IV16384"/>
    </sheetView>
  </sheetViews>
  <sheetFormatPr defaultColWidth="9.00390625" defaultRowHeight="12.75"/>
  <cols>
    <col min="1" max="1" width="46.2539062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6" width="15.00390625" style="31" bestFit="1" customWidth="1"/>
    <col min="7" max="16384" width="9.125" style="31" customWidth="1"/>
  </cols>
  <sheetData>
    <row r="1" spans="1:4" ht="23.25" customHeight="1">
      <c r="A1" s="112"/>
      <c r="B1" s="112"/>
      <c r="C1" s="112"/>
      <c r="D1" s="112"/>
    </row>
    <row r="2" spans="1:4" ht="24" customHeight="1">
      <c r="A2" s="113"/>
      <c r="B2" s="113"/>
      <c r="C2" s="113"/>
      <c r="D2" s="113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18" customHeight="1">
      <c r="A7" s="77"/>
      <c r="B7" s="81"/>
      <c r="C7" s="81"/>
      <c r="D7" s="69"/>
      <c r="E7" s="70"/>
    </row>
    <row r="8" spans="1:5" ht="30" customHeight="1">
      <c r="A8" s="82"/>
      <c r="B8" s="81"/>
      <c r="C8" s="81"/>
      <c r="D8" s="69"/>
      <c r="E8" s="70"/>
    </row>
    <row r="9" spans="1:5" ht="15" customHeight="1">
      <c r="A9" s="77"/>
      <c r="B9" s="81"/>
      <c r="C9" s="81"/>
      <c r="D9" s="69"/>
      <c r="E9" s="70"/>
    </row>
    <row r="10" spans="1:5" ht="15.75" customHeight="1">
      <c r="A10" s="77"/>
      <c r="B10" s="81"/>
      <c r="C10" s="81"/>
      <c r="D10" s="69"/>
      <c r="E10" s="70"/>
    </row>
    <row r="11" spans="1:5" ht="18" customHeight="1">
      <c r="A11" s="77"/>
      <c r="B11" s="81"/>
      <c r="C11" s="81"/>
      <c r="D11" s="69"/>
      <c r="E11" s="70"/>
    </row>
    <row r="12" spans="1:5" ht="28.5" customHeight="1">
      <c r="A12" s="77"/>
      <c r="B12" s="81"/>
      <c r="C12" s="81"/>
      <c r="D12" s="69"/>
      <c r="E12" s="70"/>
    </row>
    <row r="13" spans="1:5" ht="36.75" customHeight="1">
      <c r="A13" s="77"/>
      <c r="B13" s="81"/>
      <c r="C13" s="81"/>
      <c r="D13" s="69"/>
      <c r="E13" s="70"/>
    </row>
    <row r="14" spans="1:5" ht="30" customHeight="1">
      <c r="A14" s="77"/>
      <c r="B14" s="81"/>
      <c r="C14" s="81"/>
      <c r="D14" s="69"/>
      <c r="E14" s="70"/>
    </row>
    <row r="15" spans="1:5" ht="32.25" customHeight="1">
      <c r="A15" s="77"/>
      <c r="B15" s="81"/>
      <c r="C15" s="81"/>
      <c r="D15" s="69"/>
      <c r="E15" s="70"/>
    </row>
    <row r="16" spans="1:5" ht="32.25" customHeight="1">
      <c r="A16" s="77"/>
      <c r="B16" s="81"/>
      <c r="C16" s="81"/>
      <c r="D16" s="69"/>
      <c r="E16" s="70"/>
    </row>
    <row r="17" spans="1:5" ht="15.75" customHeight="1">
      <c r="A17" s="77"/>
      <c r="B17" s="81"/>
      <c r="C17" s="81"/>
      <c r="D17" s="69"/>
      <c r="E17" s="70"/>
    </row>
    <row r="18" spans="1:5" ht="16.5" customHeight="1">
      <c r="A18" s="77"/>
      <c r="B18" s="81"/>
      <c r="C18" s="81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6" s="76" customFormat="1" ht="34.5" customHeight="1">
      <c r="A21" s="61"/>
      <c r="B21" s="74"/>
      <c r="C21" s="74"/>
      <c r="D21" s="75"/>
      <c r="E21" s="70"/>
      <c r="F21" s="84"/>
    </row>
    <row r="22" spans="1:5" ht="15.75">
      <c r="A22" s="77"/>
      <c r="B22" s="81"/>
      <c r="C22" s="81"/>
      <c r="D22" s="69"/>
      <c r="E22" s="70"/>
    </row>
    <row r="23" spans="1:5" ht="15.75">
      <c r="A23" s="77"/>
      <c r="B23" s="81"/>
      <c r="C23" s="81"/>
      <c r="D23" s="69"/>
      <c r="E23" s="70"/>
    </row>
    <row r="24" spans="1:5" ht="15.75">
      <c r="A24" s="77"/>
      <c r="B24" s="81"/>
      <c r="C24" s="81"/>
      <c r="D24" s="69"/>
      <c r="E24" s="70"/>
    </row>
    <row r="25" spans="1:5" ht="15.75">
      <c r="A25" s="77"/>
      <c r="B25" s="81"/>
      <c r="C25" s="81"/>
      <c r="D25" s="69"/>
      <c r="E25" s="70"/>
    </row>
    <row r="26" spans="1:5" ht="15.75">
      <c r="A26" s="77"/>
      <c r="B26" s="81"/>
      <c r="C26" s="81"/>
      <c r="D26" s="69"/>
      <c r="E26" s="70"/>
    </row>
    <row r="27" spans="1:5" ht="15.75">
      <c r="A27" s="77"/>
      <c r="B27" s="81"/>
      <c r="C27" s="81"/>
      <c r="D27" s="69"/>
      <c r="E27" s="70"/>
    </row>
    <row r="28" spans="1:5" ht="15.75">
      <c r="A28" s="77"/>
      <c r="B28" s="81"/>
      <c r="C28" s="81"/>
      <c r="D28" s="69"/>
      <c r="E28" s="70"/>
    </row>
    <row r="29" spans="1:5" ht="15.75" customHeight="1">
      <c r="A29" s="77"/>
      <c r="B29" s="81"/>
      <c r="C29" s="81"/>
      <c r="D29" s="69"/>
      <c r="E29" s="70"/>
    </row>
    <row r="30" spans="1:5" ht="15.75">
      <c r="A30" s="77"/>
      <c r="B30" s="81"/>
      <c r="C30" s="81"/>
      <c r="D30" s="69"/>
      <c r="E30" s="70"/>
    </row>
    <row r="31" spans="1:5" ht="15.75" customHeight="1">
      <c r="A31" s="77"/>
      <c r="B31" s="81"/>
      <c r="C31" s="81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 hidden="1"/>
    <row r="34" spans="1:4" ht="30" customHeight="1">
      <c r="A34" s="114"/>
      <c r="B34" s="114"/>
      <c r="C34" s="114"/>
      <c r="D34" s="114"/>
    </row>
    <row r="35" spans="1:5" ht="66.75" customHeight="1">
      <c r="A35" s="114"/>
      <c r="B35" s="114"/>
      <c r="C35" s="114"/>
      <c r="D35" s="114"/>
      <c r="E35" s="80"/>
    </row>
    <row r="36" spans="1:5" ht="6.75" customHeight="1">
      <c r="A36" s="83"/>
      <c r="B36" s="83"/>
      <c r="C36" s="83"/>
      <c r="D36" s="83"/>
      <c r="E36" s="80"/>
    </row>
    <row r="37" spans="1:4" ht="25.5" customHeight="1">
      <c r="A37" s="106"/>
      <c r="B37" s="107"/>
      <c r="C37" s="107"/>
      <c r="D37" s="107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B30" sqref="B30"/>
    </sheetView>
  </sheetViews>
  <sheetFormatPr defaultColWidth="9.00390625" defaultRowHeight="12.75"/>
  <cols>
    <col min="1" max="1" width="46.2539062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6" width="15.00390625" style="31" bestFit="1" customWidth="1"/>
    <col min="7" max="16384" width="9.125" style="31" customWidth="1"/>
  </cols>
  <sheetData>
    <row r="1" spans="1:4" ht="23.25" customHeight="1">
      <c r="A1" s="112"/>
      <c r="B1" s="112"/>
      <c r="C1" s="112"/>
      <c r="D1" s="112"/>
    </row>
    <row r="2" spans="1:4" ht="24" customHeight="1">
      <c r="A2" s="113"/>
      <c r="B2" s="113"/>
      <c r="C2" s="113"/>
      <c r="D2" s="113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18" customHeight="1">
      <c r="A7" s="77"/>
      <c r="B7" s="81"/>
      <c r="C7" s="81"/>
      <c r="D7" s="69"/>
      <c r="E7" s="70"/>
    </row>
    <row r="8" spans="1:5" ht="30" customHeight="1">
      <c r="A8" s="82"/>
      <c r="B8" s="81"/>
      <c r="C8" s="81"/>
      <c r="D8" s="69"/>
      <c r="E8" s="70"/>
    </row>
    <row r="9" spans="1:5" ht="15" customHeight="1">
      <c r="A9" s="77"/>
      <c r="B9" s="81"/>
      <c r="C9" s="81"/>
      <c r="D9" s="69"/>
      <c r="E9" s="70"/>
    </row>
    <row r="10" spans="1:5" ht="15.75" customHeight="1">
      <c r="A10" s="77"/>
      <c r="B10" s="81"/>
      <c r="C10" s="81"/>
      <c r="D10" s="69"/>
      <c r="E10" s="70"/>
    </row>
    <row r="11" spans="1:5" ht="18" customHeight="1">
      <c r="A11" s="77"/>
      <c r="B11" s="81"/>
      <c r="C11" s="81"/>
      <c r="D11" s="69"/>
      <c r="E11" s="70"/>
    </row>
    <row r="12" spans="1:5" ht="28.5" customHeight="1">
      <c r="A12" s="77"/>
      <c r="B12" s="81"/>
      <c r="C12" s="81"/>
      <c r="D12" s="69"/>
      <c r="E12" s="70"/>
    </row>
    <row r="13" spans="1:5" ht="36.75" customHeight="1">
      <c r="A13" s="77"/>
      <c r="B13" s="81"/>
      <c r="C13" s="81"/>
      <c r="D13" s="69"/>
      <c r="E13" s="70"/>
    </row>
    <row r="14" spans="1:5" ht="30" customHeight="1">
      <c r="A14" s="77"/>
      <c r="B14" s="81"/>
      <c r="C14" s="81"/>
      <c r="D14" s="69"/>
      <c r="E14" s="70"/>
    </row>
    <row r="15" spans="1:5" ht="32.25" customHeight="1">
      <c r="A15" s="77"/>
      <c r="B15" s="81"/>
      <c r="C15" s="81"/>
      <c r="D15" s="69"/>
      <c r="E15" s="70"/>
    </row>
    <row r="16" spans="1:5" ht="32.25" customHeight="1">
      <c r="A16" s="77"/>
      <c r="B16" s="81"/>
      <c r="C16" s="81"/>
      <c r="D16" s="69"/>
      <c r="E16" s="70"/>
    </row>
    <row r="17" spans="1:5" ht="15.75" customHeight="1">
      <c r="A17" s="77"/>
      <c r="B17" s="81"/>
      <c r="C17" s="81"/>
      <c r="D17" s="69"/>
      <c r="E17" s="70"/>
    </row>
    <row r="18" spans="1:5" ht="16.5" customHeight="1">
      <c r="A18" s="77"/>
      <c r="B18" s="81"/>
      <c r="C18" s="81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6" s="76" customFormat="1" ht="34.5" customHeight="1">
      <c r="A21" s="61"/>
      <c r="B21" s="74"/>
      <c r="C21" s="74"/>
      <c r="D21" s="75"/>
      <c r="E21" s="70"/>
      <c r="F21" s="84"/>
    </row>
    <row r="22" spans="1:5" ht="15.75">
      <c r="A22" s="77"/>
      <c r="B22" s="81"/>
      <c r="C22" s="81"/>
      <c r="D22" s="69"/>
      <c r="E22" s="70"/>
    </row>
    <row r="23" spans="1:5" ht="15.75">
      <c r="A23" s="77"/>
      <c r="B23" s="81"/>
      <c r="C23" s="81"/>
      <c r="D23" s="69"/>
      <c r="E23" s="70"/>
    </row>
    <row r="24" spans="1:5" ht="15.75">
      <c r="A24" s="77"/>
      <c r="B24" s="81"/>
      <c r="C24" s="81"/>
      <c r="D24" s="69"/>
      <c r="E24" s="70"/>
    </row>
    <row r="25" spans="1:5" ht="15.75">
      <c r="A25" s="77"/>
      <c r="B25" s="81"/>
      <c r="C25" s="81"/>
      <c r="D25" s="69"/>
      <c r="E25" s="70"/>
    </row>
    <row r="26" spans="1:5" ht="15.75">
      <c r="A26" s="77"/>
      <c r="B26" s="81"/>
      <c r="C26" s="81"/>
      <c r="D26" s="69"/>
      <c r="E26" s="70"/>
    </row>
    <row r="27" spans="1:5" ht="15.75">
      <c r="A27" s="77"/>
      <c r="B27" s="81"/>
      <c r="C27" s="81"/>
      <c r="D27" s="69"/>
      <c r="E27" s="70"/>
    </row>
    <row r="28" spans="1:5" ht="15.75">
      <c r="A28" s="77"/>
      <c r="B28" s="81"/>
      <c r="C28" s="81"/>
      <c r="D28" s="69"/>
      <c r="E28" s="70"/>
    </row>
    <row r="29" spans="1:5" ht="15.75" customHeight="1">
      <c r="A29" s="77"/>
      <c r="B29" s="81"/>
      <c r="C29" s="81"/>
      <c r="D29" s="69"/>
      <c r="E29" s="70"/>
    </row>
    <row r="30" spans="1:5" ht="15.75">
      <c r="A30" s="77"/>
      <c r="B30" s="81"/>
      <c r="C30" s="81"/>
      <c r="D30" s="69"/>
      <c r="E30" s="70"/>
    </row>
    <row r="31" spans="1:5" ht="15.75" customHeight="1">
      <c r="A31" s="77"/>
      <c r="B31" s="81"/>
      <c r="C31" s="81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 hidden="1"/>
    <row r="34" spans="1:4" ht="30" customHeight="1">
      <c r="A34" s="114"/>
      <c r="B34" s="114"/>
      <c r="C34" s="114"/>
      <c r="D34" s="114"/>
    </row>
    <row r="35" spans="1:5" ht="66.75" customHeight="1">
      <c r="A35" s="114"/>
      <c r="B35" s="114"/>
      <c r="C35" s="114"/>
      <c r="D35" s="114"/>
      <c r="E35" s="80"/>
    </row>
    <row r="36" spans="1:5" ht="6.75" customHeight="1">
      <c r="A36" s="83"/>
      <c r="B36" s="83"/>
      <c r="C36" s="83"/>
      <c r="D36" s="83"/>
      <c r="E36" s="80"/>
    </row>
    <row r="37" spans="1:4" ht="25.5" customHeight="1">
      <c r="A37" s="115"/>
      <c r="B37" s="107"/>
      <c r="C37" s="107"/>
      <c r="D37" s="107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8">
      <selection activeCell="E16" sqref="E16"/>
    </sheetView>
  </sheetViews>
  <sheetFormatPr defaultColWidth="9.00390625" defaultRowHeight="12.75"/>
  <cols>
    <col min="1" max="1" width="46.2539062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6" width="15.00390625" style="31" bestFit="1" customWidth="1"/>
    <col min="7" max="16384" width="9.125" style="31" customWidth="1"/>
  </cols>
  <sheetData>
    <row r="1" spans="1:4" ht="23.25" customHeight="1">
      <c r="A1" s="112"/>
      <c r="B1" s="112"/>
      <c r="C1" s="112"/>
      <c r="D1" s="112"/>
    </row>
    <row r="2" spans="1:4" ht="24" customHeight="1">
      <c r="A2" s="113"/>
      <c r="B2" s="113"/>
      <c r="C2" s="113"/>
      <c r="D2" s="113"/>
    </row>
    <row r="3" spans="1:4" s="32" customFormat="1" ht="12.75" customHeight="1">
      <c r="A3" s="110"/>
      <c r="B3" s="111"/>
      <c r="C3" s="111"/>
      <c r="D3" s="111"/>
    </row>
    <row r="4" spans="1:4" s="32" customFormat="1" ht="27.75" customHeight="1">
      <c r="A4" s="110"/>
      <c r="B4" s="111"/>
      <c r="C4" s="60"/>
      <c r="D4" s="85"/>
    </row>
    <row r="5" spans="1:4" s="64" customFormat="1" ht="30" customHeight="1">
      <c r="A5" s="61"/>
      <c r="B5" s="86"/>
      <c r="C5" s="86"/>
      <c r="D5" s="63"/>
    </row>
    <row r="6" spans="1:4" s="64" customFormat="1" ht="34.5" customHeight="1">
      <c r="A6" s="65"/>
      <c r="B6" s="63"/>
      <c r="C6" s="63"/>
      <c r="D6" s="63"/>
    </row>
    <row r="7" spans="1:5" ht="18" customHeight="1">
      <c r="A7" s="77"/>
      <c r="B7" s="87"/>
      <c r="C7" s="87"/>
      <c r="D7" s="69"/>
      <c r="E7" s="70"/>
    </row>
    <row r="8" spans="1:5" ht="30" customHeight="1">
      <c r="A8" s="82"/>
      <c r="B8" s="87"/>
      <c r="C8" s="87"/>
      <c r="D8" s="69"/>
      <c r="E8" s="70"/>
    </row>
    <row r="9" spans="1:5" ht="15" customHeight="1">
      <c r="A9" s="77"/>
      <c r="B9" s="87"/>
      <c r="C9" s="87"/>
      <c r="D9" s="69"/>
      <c r="E9" s="70"/>
    </row>
    <row r="10" spans="1:5" ht="15.75" customHeight="1">
      <c r="A10" s="77"/>
      <c r="B10" s="87"/>
      <c r="C10" s="87"/>
      <c r="D10" s="69"/>
      <c r="E10" s="70"/>
    </row>
    <row r="11" spans="1:5" ht="18" customHeight="1">
      <c r="A11" s="77"/>
      <c r="B11" s="87"/>
      <c r="C11" s="87"/>
      <c r="D11" s="69"/>
      <c r="E11" s="70"/>
    </row>
    <row r="12" spans="1:5" ht="28.5" customHeight="1">
      <c r="A12" s="77"/>
      <c r="B12" s="87"/>
      <c r="C12" s="87"/>
      <c r="D12" s="69"/>
      <c r="E12" s="70"/>
    </row>
    <row r="13" spans="1:5" ht="36.75" customHeight="1">
      <c r="A13" s="77"/>
      <c r="B13" s="87"/>
      <c r="C13" s="87"/>
      <c r="D13" s="69"/>
      <c r="E13" s="70"/>
    </row>
    <row r="14" spans="1:5" ht="30" customHeight="1">
      <c r="A14" s="77"/>
      <c r="B14" s="87"/>
      <c r="C14" s="87"/>
      <c r="D14" s="69"/>
      <c r="E14" s="70"/>
    </row>
    <row r="15" spans="1:5" ht="32.25" customHeight="1">
      <c r="A15" s="77"/>
      <c r="B15" s="87"/>
      <c r="C15" s="87"/>
      <c r="D15" s="69"/>
      <c r="E15" s="70"/>
    </row>
    <row r="16" spans="1:5" ht="32.25" customHeight="1">
      <c r="A16" s="77"/>
      <c r="B16" s="87"/>
      <c r="C16" s="87"/>
      <c r="D16" s="69"/>
      <c r="E16" s="70"/>
    </row>
    <row r="17" spans="1:5" ht="15.75" customHeight="1">
      <c r="A17" s="77"/>
      <c r="B17" s="87"/>
      <c r="C17" s="87"/>
      <c r="D17" s="69"/>
      <c r="E17" s="70"/>
    </row>
    <row r="18" spans="1:5" ht="16.5" customHeight="1">
      <c r="A18" s="77"/>
      <c r="B18" s="87"/>
      <c r="C18" s="87"/>
      <c r="D18" s="69"/>
      <c r="E18" s="70"/>
    </row>
    <row r="19" spans="1:5" s="72" customFormat="1" ht="29.25" customHeight="1">
      <c r="A19" s="65"/>
      <c r="B19" s="35"/>
      <c r="C19" s="35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6" s="76" customFormat="1" ht="34.5" customHeight="1">
      <c r="A21" s="61"/>
      <c r="B21" s="74"/>
      <c r="C21" s="74"/>
      <c r="D21" s="75"/>
      <c r="E21" s="70"/>
      <c r="F21" s="84"/>
    </row>
    <row r="22" spans="1:5" ht="15.75">
      <c r="A22" s="77"/>
      <c r="B22" s="81"/>
      <c r="C22" s="81"/>
      <c r="D22" s="69"/>
      <c r="E22" s="70"/>
    </row>
    <row r="23" spans="1:5" ht="15.75">
      <c r="A23" s="77"/>
      <c r="B23" s="81"/>
      <c r="C23" s="81"/>
      <c r="D23" s="69"/>
      <c r="E23" s="70"/>
    </row>
    <row r="24" spans="1:5" ht="15.75">
      <c r="A24" s="77"/>
      <c r="B24" s="81"/>
      <c r="C24" s="81"/>
      <c r="D24" s="69"/>
      <c r="E24" s="70"/>
    </row>
    <row r="25" spans="1:5" ht="15.75">
      <c r="A25" s="77"/>
      <c r="B25" s="81"/>
      <c r="C25" s="81"/>
      <c r="D25" s="69"/>
      <c r="E25" s="70"/>
    </row>
    <row r="26" spans="1:5" ht="15.75">
      <c r="A26" s="77"/>
      <c r="B26" s="81"/>
      <c r="C26" s="81"/>
      <c r="D26" s="69"/>
      <c r="E26" s="70"/>
    </row>
    <row r="27" spans="1:5" ht="15.75">
      <c r="A27" s="77"/>
      <c r="B27" s="81"/>
      <c r="C27" s="81"/>
      <c r="D27" s="69"/>
      <c r="E27" s="70"/>
    </row>
    <row r="28" spans="1:5" ht="15.75">
      <c r="A28" s="77"/>
      <c r="B28" s="81"/>
      <c r="C28" s="81"/>
      <c r="D28" s="69"/>
      <c r="E28" s="70"/>
    </row>
    <row r="29" spans="1:5" ht="15.75" customHeight="1">
      <c r="A29" s="77"/>
      <c r="B29" s="81"/>
      <c r="C29" s="81"/>
      <c r="D29" s="69"/>
      <c r="E29" s="70"/>
    </row>
    <row r="30" spans="1:5" ht="15.75">
      <c r="A30" s="77"/>
      <c r="B30" s="81"/>
      <c r="C30" s="81"/>
      <c r="D30" s="69"/>
      <c r="E30" s="70"/>
    </row>
    <row r="31" spans="1:5" ht="15.75" customHeight="1">
      <c r="A31" s="77"/>
      <c r="B31" s="81"/>
      <c r="C31" s="81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 hidden="1"/>
    <row r="34" spans="1:4" ht="30" customHeight="1">
      <c r="A34" s="114"/>
      <c r="B34" s="114"/>
      <c r="C34" s="114"/>
      <c r="D34" s="114"/>
    </row>
    <row r="35" spans="1:5" ht="67.5" customHeight="1">
      <c r="A35" s="114"/>
      <c r="B35" s="114"/>
      <c r="C35" s="114"/>
      <c r="D35" s="114"/>
      <c r="E35" s="80"/>
    </row>
    <row r="36" spans="1:5" ht="6.75" customHeight="1">
      <c r="A36" s="83"/>
      <c r="B36" s="83"/>
      <c r="C36" s="83"/>
      <c r="D36" s="83"/>
      <c r="E36" s="80"/>
    </row>
    <row r="37" spans="1:4" ht="25.5" customHeight="1">
      <c r="A37" s="106"/>
      <c r="B37" s="107"/>
      <c r="C37" s="107"/>
      <c r="D37" s="107"/>
    </row>
  </sheetData>
  <sheetProtection/>
  <mergeCells count="7">
    <mergeCell ref="A1:D1"/>
    <mergeCell ref="A2:D2"/>
    <mergeCell ref="A3:A4"/>
    <mergeCell ref="B3:B4"/>
    <mergeCell ref="A34:D35"/>
    <mergeCell ref="A37:D37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110" zoomScaleNormal="110" zoomScalePageLayoutView="0" workbookViewId="0" topLeftCell="A22">
      <selection activeCell="H16" sqref="H16"/>
    </sheetView>
  </sheetViews>
  <sheetFormatPr defaultColWidth="9.00390625" defaultRowHeight="12.75"/>
  <cols>
    <col min="1" max="1" width="44.375" style="20" customWidth="1"/>
    <col min="2" max="2" width="15.25390625" style="21" customWidth="1"/>
    <col min="3" max="3" width="15.625" style="21" customWidth="1"/>
    <col min="4" max="4" width="11.25390625" style="21" customWidth="1"/>
    <col min="5" max="5" width="11.75390625" style="0" customWidth="1"/>
  </cols>
  <sheetData>
    <row r="1" spans="1:4" ht="18" customHeight="1">
      <c r="A1" s="91" t="s">
        <v>0</v>
      </c>
      <c r="B1" s="91"/>
      <c r="C1" s="91"/>
      <c r="D1" s="91"/>
    </row>
    <row r="2" spans="1:4" ht="29.25" customHeight="1">
      <c r="A2" s="92" t="s">
        <v>37</v>
      </c>
      <c r="B2" s="92"/>
      <c r="C2" s="92"/>
      <c r="D2" s="92"/>
    </row>
    <row r="3" spans="1:4" s="3" customFormat="1" ht="19.5" customHeight="1">
      <c r="A3" s="116"/>
      <c r="B3" s="117" t="s">
        <v>32</v>
      </c>
      <c r="C3" s="2" t="s">
        <v>1</v>
      </c>
      <c r="D3" s="2" t="s">
        <v>2</v>
      </c>
    </row>
    <row r="4" spans="1:4" s="3" customFormat="1" ht="19.5" customHeight="1">
      <c r="A4" s="116"/>
      <c r="B4" s="117"/>
      <c r="C4" s="118" t="s">
        <v>38</v>
      </c>
      <c r="D4" s="118" t="s">
        <v>3</v>
      </c>
    </row>
    <row r="5" spans="1:4" s="8" customFormat="1" ht="30" customHeight="1">
      <c r="A5" s="119" t="s">
        <v>4</v>
      </c>
      <c r="B5" s="22">
        <f>B6+B19</f>
        <v>1868758.27</v>
      </c>
      <c r="C5" s="22">
        <f>C6+C19</f>
        <v>280166.52</v>
      </c>
      <c r="D5" s="7">
        <f aca="true" t="shared" si="0" ref="D5:D11">100/B5*C5</f>
        <v>14.99212201479649</v>
      </c>
    </row>
    <row r="6" spans="1:4" s="8" customFormat="1" ht="34.5" customHeight="1">
      <c r="A6" s="120" t="s">
        <v>39</v>
      </c>
      <c r="B6" s="23">
        <f>SUM(B7:B18)</f>
        <v>702242.8</v>
      </c>
      <c r="C6" s="23">
        <f>SUM(C7:C18)</f>
        <v>122902.66000000002</v>
      </c>
      <c r="D6" s="10">
        <f t="shared" si="0"/>
        <v>17.50144821705541</v>
      </c>
    </row>
    <row r="7" spans="1:5" ht="21" customHeight="1">
      <c r="A7" s="19" t="s">
        <v>40</v>
      </c>
      <c r="B7" s="121">
        <v>437500</v>
      </c>
      <c r="C7" s="121">
        <v>76798.6</v>
      </c>
      <c r="D7" s="11">
        <f t="shared" si="0"/>
        <v>17.553965714285717</v>
      </c>
      <c r="E7" s="12"/>
    </row>
    <row r="8" spans="1:5" ht="35.25" customHeight="1">
      <c r="A8" s="19" t="s">
        <v>6</v>
      </c>
      <c r="B8" s="121">
        <v>6186.5</v>
      </c>
      <c r="C8" s="121">
        <v>677.91</v>
      </c>
      <c r="D8" s="11">
        <f t="shared" si="0"/>
        <v>10.957892184595488</v>
      </c>
      <c r="E8" s="12"/>
    </row>
    <row r="9" spans="1:5" ht="21" customHeight="1">
      <c r="A9" s="19" t="s">
        <v>7</v>
      </c>
      <c r="B9" s="121">
        <v>81225</v>
      </c>
      <c r="C9" s="121">
        <v>21068.92</v>
      </c>
      <c r="D9" s="11">
        <f t="shared" si="0"/>
        <v>25.938959679901505</v>
      </c>
      <c r="E9" s="12"/>
    </row>
    <row r="10" spans="1:5" ht="21" customHeight="1">
      <c r="A10" s="19" t="s">
        <v>8</v>
      </c>
      <c r="B10" s="121">
        <v>67000</v>
      </c>
      <c r="C10" s="121">
        <v>5289.46</v>
      </c>
      <c r="D10" s="11">
        <f t="shared" si="0"/>
        <v>7.894716417910448</v>
      </c>
      <c r="E10" s="12"/>
    </row>
    <row r="11" spans="1:5" ht="30" customHeight="1">
      <c r="A11" s="19" t="s">
        <v>9</v>
      </c>
      <c r="B11" s="121">
        <v>14342.1</v>
      </c>
      <c r="C11" s="121">
        <v>2295.74</v>
      </c>
      <c r="D11" s="11">
        <f t="shared" si="0"/>
        <v>16.00700036954142</v>
      </c>
      <c r="E11" s="12"/>
    </row>
    <row r="12" spans="1:5" ht="47.25" customHeight="1" hidden="1">
      <c r="A12" s="19" t="s">
        <v>41</v>
      </c>
      <c r="B12" s="121"/>
      <c r="C12" s="121"/>
      <c r="D12" s="11"/>
      <c r="E12" s="12"/>
    </row>
    <row r="13" spans="1:5" ht="46.5" customHeight="1">
      <c r="A13" s="19" t="s">
        <v>42</v>
      </c>
      <c r="B13" s="121">
        <v>55241.9</v>
      </c>
      <c r="C13" s="121">
        <v>6158.89</v>
      </c>
      <c r="D13" s="11">
        <f>100/B13*C13</f>
        <v>11.148946723411035</v>
      </c>
      <c r="E13" s="12"/>
    </row>
    <row r="14" spans="1:5" ht="33" customHeight="1">
      <c r="A14" s="19" t="s">
        <v>11</v>
      </c>
      <c r="B14" s="121">
        <v>4358.8</v>
      </c>
      <c r="C14" s="121">
        <v>380.52</v>
      </c>
      <c r="D14" s="11">
        <f>100/B15*C14</f>
        <v>3.9742652434566454</v>
      </c>
      <c r="E14" s="12"/>
    </row>
    <row r="15" spans="1:5" ht="37.5" customHeight="1">
      <c r="A15" s="19" t="s">
        <v>43</v>
      </c>
      <c r="B15" s="122">
        <v>9574.6</v>
      </c>
      <c r="C15" s="121">
        <v>1401.12</v>
      </c>
      <c r="D15" s="11">
        <f>100/B16*C15</f>
        <v>10.177084997893575</v>
      </c>
      <c r="E15" s="12"/>
    </row>
    <row r="16" spans="1:5" ht="36" customHeight="1">
      <c r="A16" s="19" t="s">
        <v>13</v>
      </c>
      <c r="B16" s="121">
        <v>13767.4</v>
      </c>
      <c r="C16" s="121">
        <v>7059.04</v>
      </c>
      <c r="D16" s="11">
        <f>100/B16*C16</f>
        <v>51.273588331856416</v>
      </c>
      <c r="E16" s="12"/>
    </row>
    <row r="17" spans="1:5" ht="27" customHeight="1">
      <c r="A17" s="19" t="s">
        <v>14</v>
      </c>
      <c r="B17" s="121">
        <v>13046.5</v>
      </c>
      <c r="C17" s="121">
        <v>1750.64</v>
      </c>
      <c r="D17" s="11">
        <f>100/B17*C17</f>
        <v>13.418464722339326</v>
      </c>
      <c r="E17" s="12"/>
    </row>
    <row r="18" spans="1:5" ht="22.5" customHeight="1">
      <c r="A18" s="19" t="s">
        <v>15</v>
      </c>
      <c r="B18" s="121">
        <v>0</v>
      </c>
      <c r="C18" s="121">
        <v>21.82</v>
      </c>
      <c r="D18" s="11" t="s">
        <v>29</v>
      </c>
      <c r="E18" s="12"/>
    </row>
    <row r="19" spans="1:5" s="13" customFormat="1" ht="29.25" customHeight="1">
      <c r="A19" s="120" t="s">
        <v>16</v>
      </c>
      <c r="B19" s="23">
        <v>1166515.47</v>
      </c>
      <c r="C19" s="23">
        <v>157263.86</v>
      </c>
      <c r="D19" s="9">
        <f>100/B19*C19</f>
        <v>13.48150659330733</v>
      </c>
      <c r="E19" s="12"/>
    </row>
    <row r="20" spans="1:5" ht="9.75" customHeight="1">
      <c r="A20" s="14"/>
      <c r="B20" s="15"/>
      <c r="C20" s="16"/>
      <c r="D20" s="11"/>
      <c r="E20" s="12"/>
    </row>
    <row r="21" spans="1:5" s="18" customFormat="1" ht="34.5" customHeight="1">
      <c r="A21" s="6" t="s">
        <v>17</v>
      </c>
      <c r="B21" s="29">
        <f>SUM(B22:B31)</f>
        <v>2131631.15</v>
      </c>
      <c r="C21" s="30">
        <f>SUM(C22:C31)</f>
        <v>277858.95</v>
      </c>
      <c r="D21" s="17">
        <f aca="true" t="shared" si="1" ref="D21:D31">100/B21*C21</f>
        <v>13.035038918435774</v>
      </c>
      <c r="E21" s="12"/>
    </row>
    <row r="22" spans="1:5" ht="15.75">
      <c r="A22" s="19" t="s">
        <v>44</v>
      </c>
      <c r="B22" s="25">
        <v>170017.9</v>
      </c>
      <c r="C22" s="25">
        <v>22358.78</v>
      </c>
      <c r="D22" s="11">
        <f t="shared" si="1"/>
        <v>13.150838823441532</v>
      </c>
      <c r="E22" s="12"/>
    </row>
    <row r="23" spans="1:5" ht="15.75">
      <c r="A23" s="19" t="s">
        <v>19</v>
      </c>
      <c r="B23" s="25">
        <v>14963.7</v>
      </c>
      <c r="C23" s="25">
        <v>2510.32</v>
      </c>
      <c r="D23" s="11">
        <f t="shared" si="1"/>
        <v>16.776064743345565</v>
      </c>
      <c r="E23" s="12"/>
    </row>
    <row r="24" spans="1:5" ht="15.75">
      <c r="A24" s="19" t="s">
        <v>45</v>
      </c>
      <c r="B24" s="25">
        <v>222494.9</v>
      </c>
      <c r="C24" s="25">
        <v>5.91</v>
      </c>
      <c r="D24" s="11">
        <f t="shared" si="1"/>
        <v>0.0026562406598982717</v>
      </c>
      <c r="E24" s="12"/>
    </row>
    <row r="25" spans="1:5" ht="15.75">
      <c r="A25" s="19" t="s">
        <v>21</v>
      </c>
      <c r="B25" s="123">
        <v>208535.62</v>
      </c>
      <c r="C25" s="25">
        <v>21475.82</v>
      </c>
      <c r="D25" s="11">
        <f t="shared" si="1"/>
        <v>10.298394106484063</v>
      </c>
      <c r="E25" s="12"/>
    </row>
    <row r="26" spans="1:5" ht="15.75">
      <c r="A26" s="19" t="s">
        <v>22</v>
      </c>
      <c r="B26" s="123">
        <v>1109096.34</v>
      </c>
      <c r="C26" s="25">
        <v>174502.02</v>
      </c>
      <c r="D26" s="11">
        <f t="shared" si="1"/>
        <v>15.733711644923467</v>
      </c>
      <c r="E26" s="12"/>
    </row>
    <row r="27" spans="1:5" ht="15.75">
      <c r="A27" s="19" t="s">
        <v>23</v>
      </c>
      <c r="B27" s="123">
        <v>139011.65</v>
      </c>
      <c r="C27" s="25">
        <v>25140.46</v>
      </c>
      <c r="D27" s="11">
        <f t="shared" si="1"/>
        <v>18.085146101064193</v>
      </c>
      <c r="E27" s="12"/>
    </row>
    <row r="28" spans="1:5" ht="15.75">
      <c r="A28" s="19" t="s">
        <v>24</v>
      </c>
      <c r="B28" s="25">
        <v>176788.84</v>
      </c>
      <c r="C28" s="25">
        <v>27591.06</v>
      </c>
      <c r="D28" s="11">
        <f t="shared" si="1"/>
        <v>15.606788301795524</v>
      </c>
      <c r="E28" s="12"/>
    </row>
    <row r="29" spans="1:5" ht="15.75" customHeight="1">
      <c r="A29" s="19" t="s">
        <v>25</v>
      </c>
      <c r="B29" s="25">
        <v>50309.6</v>
      </c>
      <c r="C29" s="25">
        <v>742</v>
      </c>
      <c r="D29" s="11">
        <f t="shared" si="1"/>
        <v>1.4748676196988248</v>
      </c>
      <c r="E29" s="12"/>
    </row>
    <row r="30" spans="1:5" ht="15.75">
      <c r="A30" s="19" t="s">
        <v>26</v>
      </c>
      <c r="B30" s="25">
        <v>8579</v>
      </c>
      <c r="C30" s="25">
        <v>1418.2</v>
      </c>
      <c r="D30" s="11">
        <f t="shared" si="1"/>
        <v>16.531064226599838</v>
      </c>
      <c r="E30" s="12"/>
    </row>
    <row r="31" spans="1:5" ht="15.75" customHeight="1">
      <c r="A31" s="19" t="s">
        <v>27</v>
      </c>
      <c r="B31" s="25">
        <v>31833.6</v>
      </c>
      <c r="C31" s="25">
        <v>2114.38</v>
      </c>
      <c r="D31" s="11">
        <f t="shared" si="1"/>
        <v>6.641975774024931</v>
      </c>
      <c r="E31" s="12"/>
    </row>
    <row r="32" spans="1:4" s="18" customFormat="1" ht="34.5" customHeight="1">
      <c r="A32" s="6" t="s">
        <v>28</v>
      </c>
      <c r="B32" s="29">
        <f>B5-B21</f>
        <v>-262872.8799999999</v>
      </c>
      <c r="C32" s="30">
        <f>C5-C21</f>
        <v>2307.570000000007</v>
      </c>
      <c r="D32" s="17"/>
    </row>
    <row r="33" spans="1:4" ht="12.75">
      <c r="A33" s="26"/>
      <c r="B33" s="27"/>
      <c r="C33" s="27"/>
      <c r="D33" s="27"/>
    </row>
    <row r="34" spans="1:4" ht="68.25" customHeight="1">
      <c r="A34" s="88" t="s">
        <v>46</v>
      </c>
      <c r="B34" s="88"/>
      <c r="C34" s="88"/>
      <c r="D34" s="88"/>
    </row>
    <row r="35" spans="1:4" ht="36" customHeight="1">
      <c r="A35" s="97" t="s">
        <v>47</v>
      </c>
      <c r="B35" s="97"/>
      <c r="C35" s="97"/>
      <c r="D35" s="97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58" customWidth="1"/>
    <col min="2" max="2" width="15.25390625" style="59" customWidth="1"/>
    <col min="3" max="3" width="15.625" style="59" customWidth="1"/>
    <col min="4" max="4" width="11.25390625" style="59" customWidth="1"/>
    <col min="5" max="5" width="11.75390625" style="38" customWidth="1"/>
    <col min="6" max="16384" width="9.125" style="38" customWidth="1"/>
  </cols>
  <sheetData>
    <row r="1" spans="1:4" ht="23.25" customHeight="1">
      <c r="A1" s="101"/>
      <c r="B1" s="101"/>
      <c r="C1" s="101"/>
      <c r="D1" s="101"/>
    </row>
    <row r="2" spans="1:4" ht="24" customHeight="1">
      <c r="A2" s="102"/>
      <c r="B2" s="102"/>
      <c r="C2" s="102"/>
      <c r="D2" s="102"/>
    </row>
    <row r="3" spans="1:4" s="39" customFormat="1" ht="12.75" customHeight="1">
      <c r="A3" s="103"/>
      <c r="B3" s="104"/>
      <c r="C3" s="4"/>
      <c r="D3" s="4"/>
    </row>
    <row r="4" spans="1:4" s="39" customFormat="1" ht="27.75" customHeight="1">
      <c r="A4" s="103"/>
      <c r="B4" s="104"/>
      <c r="C4" s="4"/>
      <c r="D4" s="4"/>
    </row>
    <row r="5" spans="1:4" s="43" customFormat="1" ht="30" customHeight="1">
      <c r="A5" s="40"/>
      <c r="B5" s="41"/>
      <c r="C5" s="41"/>
      <c r="D5" s="42"/>
    </row>
    <row r="6" spans="1:4" s="43" customFormat="1" ht="34.5" customHeight="1">
      <c r="A6" s="44"/>
      <c r="B6" s="45"/>
      <c r="C6" s="45"/>
      <c r="D6" s="46"/>
    </row>
    <row r="7" spans="1:5" ht="21" customHeight="1">
      <c r="A7" s="47"/>
      <c r="B7" s="48"/>
      <c r="C7" s="48"/>
      <c r="D7" s="49"/>
      <c r="E7" s="50"/>
    </row>
    <row r="8" spans="1:5" ht="35.25" customHeight="1">
      <c r="A8" s="47"/>
      <c r="B8" s="48"/>
      <c r="C8" s="48"/>
      <c r="D8" s="49"/>
      <c r="E8" s="50"/>
    </row>
    <row r="9" spans="1:5" ht="21" customHeight="1">
      <c r="A9" s="47"/>
      <c r="B9" s="48"/>
      <c r="C9" s="48"/>
      <c r="D9" s="49"/>
      <c r="E9" s="50"/>
    </row>
    <row r="10" spans="1:5" ht="21" customHeight="1">
      <c r="A10" s="47"/>
      <c r="B10" s="48"/>
      <c r="C10" s="51"/>
      <c r="D10" s="49"/>
      <c r="E10" s="50"/>
    </row>
    <row r="11" spans="1:5" ht="21" customHeight="1">
      <c r="A11" s="47"/>
      <c r="B11" s="48"/>
      <c r="C11" s="48"/>
      <c r="D11" s="49"/>
      <c r="E11" s="50"/>
    </row>
    <row r="12" spans="1:5" ht="0" customHeight="1" hidden="1">
      <c r="A12" s="47"/>
      <c r="B12" s="48"/>
      <c r="C12" s="48"/>
      <c r="D12" s="49"/>
      <c r="E12" s="50"/>
    </row>
    <row r="13" spans="1:5" ht="46.5" customHeight="1">
      <c r="A13" s="47"/>
      <c r="B13" s="48"/>
      <c r="C13" s="48"/>
      <c r="D13" s="49"/>
      <c r="E13" s="50"/>
    </row>
    <row r="14" spans="1:5" ht="33" customHeight="1">
      <c r="A14" s="47"/>
      <c r="B14" s="48"/>
      <c r="C14" s="48"/>
      <c r="D14" s="49"/>
      <c r="E14" s="50"/>
    </row>
    <row r="15" spans="1:5" ht="37.5" customHeight="1">
      <c r="A15" s="47"/>
      <c r="B15" s="48"/>
      <c r="C15" s="48"/>
      <c r="D15" s="49"/>
      <c r="E15" s="50"/>
    </row>
    <row r="16" spans="1:5" ht="36" customHeight="1">
      <c r="A16" s="47"/>
      <c r="B16" s="48"/>
      <c r="C16" s="48"/>
      <c r="D16" s="49"/>
      <c r="E16" s="50"/>
    </row>
    <row r="17" spans="1:5" ht="27" customHeight="1">
      <c r="A17" s="47"/>
      <c r="B17" s="48"/>
      <c r="C17" s="48"/>
      <c r="D17" s="49"/>
      <c r="E17" s="50"/>
    </row>
    <row r="18" spans="1:5" ht="22.5" customHeight="1">
      <c r="A18" s="47"/>
      <c r="B18" s="48"/>
      <c r="C18" s="48"/>
      <c r="D18" s="49"/>
      <c r="E18" s="50"/>
    </row>
    <row r="19" spans="1:5" s="52" customFormat="1" ht="29.25" customHeight="1">
      <c r="A19" s="44"/>
      <c r="B19" s="45"/>
      <c r="C19" s="45"/>
      <c r="D19" s="45"/>
      <c r="E19" s="50"/>
    </row>
    <row r="20" spans="1:5" ht="9.75" customHeight="1">
      <c r="A20" s="47"/>
      <c r="B20" s="53"/>
      <c r="C20" s="53"/>
      <c r="D20" s="49"/>
      <c r="E20" s="50"/>
    </row>
    <row r="21" spans="1:5" s="56" customFormat="1" ht="34.5" customHeight="1">
      <c r="A21" s="40"/>
      <c r="B21" s="54"/>
      <c r="C21" s="54"/>
      <c r="D21" s="55"/>
      <c r="E21" s="50"/>
    </row>
    <row r="22" spans="1:5" ht="15.75">
      <c r="A22" s="57"/>
      <c r="B22" s="48"/>
      <c r="C22" s="48"/>
      <c r="D22" s="49"/>
      <c r="E22" s="50"/>
    </row>
    <row r="23" spans="1:5" ht="15.75">
      <c r="A23" s="57"/>
      <c r="B23" s="48"/>
      <c r="C23" s="48"/>
      <c r="D23" s="49"/>
      <c r="E23" s="50"/>
    </row>
    <row r="24" spans="1:5" ht="15.75">
      <c r="A24" s="57"/>
      <c r="B24" s="48"/>
      <c r="C24" s="48"/>
      <c r="D24" s="49"/>
      <c r="E24" s="50"/>
    </row>
    <row r="25" spans="1:5" ht="15.75">
      <c r="A25" s="57"/>
      <c r="B25" s="48"/>
      <c r="C25" s="48"/>
      <c r="D25" s="49"/>
      <c r="E25" s="50"/>
    </row>
    <row r="26" spans="1:5" ht="15.75">
      <c r="A26" s="57"/>
      <c r="B26" s="48"/>
      <c r="C26" s="48"/>
      <c r="D26" s="49"/>
      <c r="E26" s="50"/>
    </row>
    <row r="27" spans="1:5" ht="15.75">
      <c r="A27" s="57"/>
      <c r="B27" s="48"/>
      <c r="C27" s="48"/>
      <c r="D27" s="49"/>
      <c r="E27" s="50"/>
    </row>
    <row r="28" spans="1:5" ht="15.75">
      <c r="A28" s="57"/>
      <c r="B28" s="48"/>
      <c r="C28" s="48"/>
      <c r="D28" s="49"/>
      <c r="E28" s="50"/>
    </row>
    <row r="29" spans="1:5" ht="15.75" customHeight="1">
      <c r="A29" s="57"/>
      <c r="B29" s="48"/>
      <c r="C29" s="48"/>
      <c r="D29" s="49"/>
      <c r="E29" s="50"/>
    </row>
    <row r="30" spans="1:5" ht="15.75">
      <c r="A30" s="57"/>
      <c r="B30" s="48"/>
      <c r="C30" s="48"/>
      <c r="D30" s="49"/>
      <c r="E30" s="50"/>
    </row>
    <row r="31" spans="1:5" ht="15.75" customHeight="1">
      <c r="A31" s="57"/>
      <c r="B31" s="48"/>
      <c r="C31" s="48"/>
      <c r="D31" s="49"/>
      <c r="E31" s="50"/>
    </row>
    <row r="32" spans="1:4" s="56" customFormat="1" ht="34.5" customHeight="1">
      <c r="A32" s="40"/>
      <c r="B32" s="54"/>
      <c r="C32" s="54"/>
      <c r="D32" s="55"/>
    </row>
    <row r="34" spans="1:4" ht="49.5" customHeight="1">
      <c r="A34" s="98"/>
      <c r="B34" s="98"/>
      <c r="C34" s="98"/>
      <c r="D34" s="98"/>
    </row>
    <row r="35" spans="1:4" ht="22.5" customHeight="1">
      <c r="A35" s="98"/>
      <c r="B35" s="98"/>
      <c r="C35" s="98"/>
      <c r="D35" s="98"/>
    </row>
    <row r="36" spans="1:4" ht="42" customHeight="1">
      <c r="A36" s="98"/>
      <c r="B36" s="98"/>
      <c r="C36" s="98"/>
      <c r="D36" s="98"/>
    </row>
    <row r="38" spans="1:4" ht="25.5" customHeight="1">
      <c r="A38" s="99"/>
      <c r="B38" s="100"/>
      <c r="C38" s="100"/>
      <c r="D38" s="100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28">
      <selection activeCell="A28" sqref="A1:IV16384"/>
    </sheetView>
  </sheetViews>
  <sheetFormatPr defaultColWidth="9.00390625" defaultRowHeight="12.75"/>
  <cols>
    <col min="1" max="1" width="44.37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08"/>
      <c r="B1" s="108"/>
      <c r="C1" s="108"/>
      <c r="D1" s="108"/>
    </row>
    <row r="2" spans="1:4" ht="24" customHeight="1">
      <c r="A2" s="109"/>
      <c r="B2" s="109"/>
      <c r="C2" s="109"/>
      <c r="D2" s="109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21" customHeight="1">
      <c r="A7" s="67"/>
      <c r="B7" s="68"/>
      <c r="C7" s="68"/>
      <c r="D7" s="69"/>
      <c r="E7" s="70"/>
    </row>
    <row r="8" spans="1:5" ht="35.25" customHeight="1">
      <c r="A8" s="67"/>
      <c r="B8" s="68"/>
      <c r="C8" s="68"/>
      <c r="D8" s="69"/>
      <c r="E8" s="70"/>
    </row>
    <row r="9" spans="1:5" ht="21" customHeight="1">
      <c r="A9" s="67"/>
      <c r="B9" s="68"/>
      <c r="C9" s="68"/>
      <c r="D9" s="69"/>
      <c r="E9" s="70"/>
    </row>
    <row r="10" spans="1:5" ht="21" customHeight="1">
      <c r="A10" s="67"/>
      <c r="B10" s="68"/>
      <c r="C10" s="71"/>
      <c r="D10" s="69"/>
      <c r="E10" s="70"/>
    </row>
    <row r="11" spans="1:5" ht="21" customHeight="1">
      <c r="A11" s="67"/>
      <c r="B11" s="68"/>
      <c r="C11" s="68"/>
      <c r="D11" s="69"/>
      <c r="E11" s="70"/>
    </row>
    <row r="12" spans="1:5" ht="0" customHeight="1" hidden="1">
      <c r="A12" s="67"/>
      <c r="B12" s="68"/>
      <c r="C12" s="68"/>
      <c r="D12" s="69"/>
      <c r="E12" s="70"/>
    </row>
    <row r="13" spans="1:5" ht="46.5" customHeight="1">
      <c r="A13" s="67"/>
      <c r="B13" s="68"/>
      <c r="C13" s="68"/>
      <c r="D13" s="69"/>
      <c r="E13" s="70"/>
    </row>
    <row r="14" spans="1:5" ht="33" customHeight="1">
      <c r="A14" s="67"/>
      <c r="B14" s="68"/>
      <c r="C14" s="68"/>
      <c r="D14" s="69"/>
      <c r="E14" s="70"/>
    </row>
    <row r="15" spans="1:5" ht="37.5" customHeight="1">
      <c r="A15" s="67"/>
      <c r="B15" s="68"/>
      <c r="C15" s="68"/>
      <c r="D15" s="69"/>
      <c r="E15" s="70"/>
    </row>
    <row r="16" spans="1:5" ht="36" customHeight="1">
      <c r="A16" s="67"/>
      <c r="B16" s="68"/>
      <c r="C16" s="68"/>
      <c r="D16" s="69"/>
      <c r="E16" s="70"/>
    </row>
    <row r="17" spans="1:5" ht="27" customHeight="1">
      <c r="A17" s="67"/>
      <c r="B17" s="68"/>
      <c r="C17" s="68"/>
      <c r="D17" s="69"/>
      <c r="E17" s="70"/>
    </row>
    <row r="18" spans="1:5" ht="22.5" customHeight="1">
      <c r="A18" s="67"/>
      <c r="B18" s="68"/>
      <c r="C18" s="68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68"/>
      <c r="C22" s="68"/>
      <c r="D22" s="69"/>
      <c r="E22" s="70"/>
    </row>
    <row r="23" spans="1:5" ht="15.75">
      <c r="A23" s="77"/>
      <c r="B23" s="68"/>
      <c r="C23" s="68"/>
      <c r="D23" s="69"/>
      <c r="E23" s="70"/>
    </row>
    <row r="24" spans="1:5" ht="15.75">
      <c r="A24" s="77"/>
      <c r="B24" s="68"/>
      <c r="C24" s="68"/>
      <c r="D24" s="69"/>
      <c r="E24" s="70"/>
    </row>
    <row r="25" spans="1:5" ht="15.75">
      <c r="A25" s="77"/>
      <c r="B25" s="68"/>
      <c r="C25" s="68"/>
      <c r="D25" s="69"/>
      <c r="E25" s="70"/>
    </row>
    <row r="26" spans="1:5" ht="15.75">
      <c r="A26" s="77"/>
      <c r="B26" s="68"/>
      <c r="C26" s="68"/>
      <c r="D26" s="69"/>
      <c r="E26" s="70"/>
    </row>
    <row r="27" spans="1:5" ht="15.75">
      <c r="A27" s="77"/>
      <c r="B27" s="68"/>
      <c r="C27" s="68"/>
      <c r="D27" s="69"/>
      <c r="E27" s="70"/>
    </row>
    <row r="28" spans="1:5" ht="15.75">
      <c r="A28" s="77"/>
      <c r="B28" s="68"/>
      <c r="C28" s="68"/>
      <c r="D28" s="69"/>
      <c r="E28" s="70"/>
    </row>
    <row r="29" spans="1:5" ht="15.75" customHeight="1">
      <c r="A29" s="77"/>
      <c r="B29" s="68"/>
      <c r="C29" s="68"/>
      <c r="D29" s="69"/>
      <c r="E29" s="70"/>
    </row>
    <row r="30" spans="1:5" ht="15.75">
      <c r="A30" s="77"/>
      <c r="B30" s="68"/>
      <c r="C30" s="68"/>
      <c r="D30" s="69"/>
      <c r="E30" s="70"/>
    </row>
    <row r="31" spans="1:5" ht="15.75" customHeight="1">
      <c r="A31" s="77"/>
      <c r="B31" s="68"/>
      <c r="C31" s="68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/>
    <row r="34" spans="1:4" ht="38.25" customHeight="1">
      <c r="A34" s="105"/>
      <c r="B34" s="105"/>
      <c r="C34" s="105"/>
      <c r="D34" s="105"/>
    </row>
    <row r="35" spans="1:4" ht="22.5" customHeight="1">
      <c r="A35" s="105"/>
      <c r="B35" s="105"/>
      <c r="C35" s="105"/>
      <c r="D35" s="105"/>
    </row>
    <row r="36" spans="1:5" ht="61.5" customHeight="1">
      <c r="A36" s="105"/>
      <c r="B36" s="105"/>
      <c r="C36" s="105"/>
      <c r="D36" s="105"/>
      <c r="E36" s="80"/>
    </row>
    <row r="38" spans="1:4" ht="25.5" customHeight="1">
      <c r="A38" s="106"/>
      <c r="B38" s="107"/>
      <c r="C38" s="107"/>
      <c r="D38" s="107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08"/>
      <c r="B1" s="108"/>
      <c r="C1" s="108"/>
      <c r="D1" s="108"/>
    </row>
    <row r="2" spans="1:4" ht="24" customHeight="1">
      <c r="A2" s="109"/>
      <c r="B2" s="109"/>
      <c r="C2" s="109"/>
      <c r="D2" s="109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21" customHeight="1">
      <c r="A7" s="67"/>
      <c r="B7" s="68"/>
      <c r="C7" s="68"/>
      <c r="D7" s="69"/>
      <c r="E7" s="70"/>
    </row>
    <row r="8" spans="1:5" ht="35.25" customHeight="1">
      <c r="A8" s="67"/>
      <c r="B8" s="68"/>
      <c r="C8" s="68"/>
      <c r="D8" s="69"/>
      <c r="E8" s="70"/>
    </row>
    <row r="9" spans="1:5" ht="21" customHeight="1">
      <c r="A9" s="67"/>
      <c r="B9" s="68"/>
      <c r="C9" s="68"/>
      <c r="D9" s="69"/>
      <c r="E9" s="70"/>
    </row>
    <row r="10" spans="1:5" ht="21" customHeight="1">
      <c r="A10" s="67"/>
      <c r="B10" s="68"/>
      <c r="C10" s="71"/>
      <c r="D10" s="69"/>
      <c r="E10" s="70"/>
    </row>
    <row r="11" spans="1:5" ht="21" customHeight="1">
      <c r="A11" s="67"/>
      <c r="B11" s="68"/>
      <c r="C11" s="68"/>
      <c r="D11" s="69"/>
      <c r="E11" s="70"/>
    </row>
    <row r="12" spans="1:5" ht="0" customHeight="1" hidden="1">
      <c r="A12" s="67"/>
      <c r="B12" s="68"/>
      <c r="C12" s="68"/>
      <c r="D12" s="69"/>
      <c r="E12" s="70"/>
    </row>
    <row r="13" spans="1:5" ht="46.5" customHeight="1">
      <c r="A13" s="67"/>
      <c r="B13" s="68"/>
      <c r="C13" s="68"/>
      <c r="D13" s="69"/>
      <c r="E13" s="70"/>
    </row>
    <row r="14" spans="1:5" ht="33" customHeight="1">
      <c r="A14" s="67"/>
      <c r="B14" s="68"/>
      <c r="C14" s="68"/>
      <c r="D14" s="69"/>
      <c r="E14" s="70"/>
    </row>
    <row r="15" spans="1:5" ht="37.5" customHeight="1">
      <c r="A15" s="67"/>
      <c r="B15" s="68"/>
      <c r="C15" s="68"/>
      <c r="D15" s="69"/>
      <c r="E15" s="70"/>
    </row>
    <row r="16" spans="1:5" ht="36" customHeight="1">
      <c r="A16" s="67"/>
      <c r="B16" s="68"/>
      <c r="C16" s="68"/>
      <c r="D16" s="69"/>
      <c r="E16" s="70"/>
    </row>
    <row r="17" spans="1:5" ht="27" customHeight="1">
      <c r="A17" s="67"/>
      <c r="B17" s="68"/>
      <c r="C17" s="68"/>
      <c r="D17" s="69"/>
      <c r="E17" s="70"/>
    </row>
    <row r="18" spans="1:5" ht="22.5" customHeight="1">
      <c r="A18" s="67"/>
      <c r="B18" s="68"/>
      <c r="C18" s="68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68"/>
      <c r="C22" s="68"/>
      <c r="D22" s="69"/>
      <c r="E22" s="70"/>
    </row>
    <row r="23" spans="1:5" ht="15.75">
      <c r="A23" s="77"/>
      <c r="B23" s="68"/>
      <c r="C23" s="68"/>
      <c r="D23" s="69"/>
      <c r="E23" s="70"/>
    </row>
    <row r="24" spans="1:5" ht="15.75">
      <c r="A24" s="77"/>
      <c r="B24" s="68"/>
      <c r="C24" s="68"/>
      <c r="D24" s="69"/>
      <c r="E24" s="70"/>
    </row>
    <row r="25" spans="1:5" ht="15.75">
      <c r="A25" s="77"/>
      <c r="B25" s="68"/>
      <c r="C25" s="68"/>
      <c r="D25" s="69"/>
      <c r="E25" s="70"/>
    </row>
    <row r="26" spans="1:5" ht="15.75">
      <c r="A26" s="77"/>
      <c r="B26" s="68"/>
      <c r="C26" s="68"/>
      <c r="D26" s="69"/>
      <c r="E26" s="70"/>
    </row>
    <row r="27" spans="1:5" ht="15.75">
      <c r="A27" s="77"/>
      <c r="B27" s="68"/>
      <c r="C27" s="68"/>
      <c r="D27" s="69"/>
      <c r="E27" s="70"/>
    </row>
    <row r="28" spans="1:5" ht="15.75">
      <c r="A28" s="77"/>
      <c r="B28" s="68"/>
      <c r="C28" s="68"/>
      <c r="D28" s="69"/>
      <c r="E28" s="70"/>
    </row>
    <row r="29" spans="1:5" ht="15.75" customHeight="1">
      <c r="A29" s="77"/>
      <c r="B29" s="68"/>
      <c r="C29" s="68"/>
      <c r="D29" s="69"/>
      <c r="E29" s="70"/>
    </row>
    <row r="30" spans="1:5" ht="15.75">
      <c r="A30" s="77"/>
      <c r="B30" s="68"/>
      <c r="C30" s="68"/>
      <c r="D30" s="69"/>
      <c r="E30" s="70"/>
    </row>
    <row r="31" spans="1:5" ht="15.75" customHeight="1">
      <c r="A31" s="77"/>
      <c r="B31" s="68"/>
      <c r="C31" s="68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/>
    <row r="34" spans="1:4" ht="38.25" customHeight="1">
      <c r="A34" s="105"/>
      <c r="B34" s="105"/>
      <c r="C34" s="105"/>
      <c r="D34" s="105"/>
    </row>
    <row r="35" spans="1:4" ht="22.5" customHeight="1">
      <c r="A35" s="105"/>
      <c r="B35" s="105"/>
      <c r="C35" s="105"/>
      <c r="D35" s="105"/>
    </row>
    <row r="36" spans="1:5" ht="61.5" customHeight="1">
      <c r="A36" s="105"/>
      <c r="B36" s="105"/>
      <c r="C36" s="105"/>
      <c r="D36" s="105"/>
      <c r="E36" s="80"/>
    </row>
    <row r="38" spans="1:4" ht="25.5" customHeight="1">
      <c r="A38" s="106"/>
      <c r="B38" s="107"/>
      <c r="C38" s="107"/>
      <c r="D38" s="107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7">
      <selection activeCell="A7" sqref="A1:IV16384"/>
    </sheetView>
  </sheetViews>
  <sheetFormatPr defaultColWidth="9.00390625" defaultRowHeight="12.75"/>
  <cols>
    <col min="1" max="1" width="44.37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08"/>
      <c r="B1" s="108"/>
      <c r="C1" s="108"/>
      <c r="D1" s="108"/>
    </row>
    <row r="2" spans="1:4" ht="24" customHeight="1">
      <c r="A2" s="109"/>
      <c r="B2" s="109"/>
      <c r="C2" s="109"/>
      <c r="D2" s="109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21" customHeight="1">
      <c r="A7" s="67"/>
      <c r="B7" s="68"/>
      <c r="C7" s="68"/>
      <c r="D7" s="69"/>
      <c r="E7" s="70"/>
    </row>
    <row r="8" spans="1:5" ht="35.25" customHeight="1">
      <c r="A8" s="67"/>
      <c r="B8" s="68"/>
      <c r="C8" s="68"/>
      <c r="D8" s="69"/>
      <c r="E8" s="70"/>
    </row>
    <row r="9" spans="1:5" ht="21" customHeight="1">
      <c r="A9" s="67"/>
      <c r="B9" s="68"/>
      <c r="C9" s="68"/>
      <c r="D9" s="69"/>
      <c r="E9" s="70"/>
    </row>
    <row r="10" spans="1:5" ht="21" customHeight="1">
      <c r="A10" s="67"/>
      <c r="B10" s="68"/>
      <c r="C10" s="71"/>
      <c r="D10" s="69"/>
      <c r="E10" s="70"/>
    </row>
    <row r="11" spans="1:5" ht="21" customHeight="1">
      <c r="A11" s="67"/>
      <c r="B11" s="68"/>
      <c r="C11" s="68"/>
      <c r="D11" s="69"/>
      <c r="E11" s="70"/>
    </row>
    <row r="12" spans="1:5" ht="33.75" customHeight="1">
      <c r="A12" s="67"/>
      <c r="B12" s="68"/>
      <c r="C12" s="68"/>
      <c r="D12" s="69"/>
      <c r="E12" s="70"/>
    </row>
    <row r="13" spans="1:5" ht="46.5" customHeight="1">
      <c r="A13" s="67"/>
      <c r="B13" s="68"/>
      <c r="C13" s="68"/>
      <c r="D13" s="69"/>
      <c r="E13" s="70"/>
    </row>
    <row r="14" spans="1:5" ht="33" customHeight="1">
      <c r="A14" s="67"/>
      <c r="B14" s="68"/>
      <c r="C14" s="68"/>
      <c r="D14" s="69"/>
      <c r="E14" s="70"/>
    </row>
    <row r="15" spans="1:5" ht="37.5" customHeight="1">
      <c r="A15" s="67"/>
      <c r="B15" s="68"/>
      <c r="C15" s="68"/>
      <c r="D15" s="69"/>
      <c r="E15" s="70"/>
    </row>
    <row r="16" spans="1:5" ht="36" customHeight="1">
      <c r="A16" s="67"/>
      <c r="B16" s="68"/>
      <c r="C16" s="68"/>
      <c r="D16" s="69"/>
      <c r="E16" s="70"/>
    </row>
    <row r="17" spans="1:5" ht="27" customHeight="1">
      <c r="A17" s="67"/>
      <c r="B17" s="68"/>
      <c r="C17" s="68"/>
      <c r="D17" s="69"/>
      <c r="E17" s="70"/>
    </row>
    <row r="18" spans="1:5" ht="22.5" customHeight="1">
      <c r="A18" s="67"/>
      <c r="B18" s="68"/>
      <c r="C18" s="68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68"/>
      <c r="C22" s="68"/>
      <c r="D22" s="69"/>
      <c r="E22" s="70"/>
    </row>
    <row r="23" spans="1:5" ht="15.75">
      <c r="A23" s="77"/>
      <c r="B23" s="68"/>
      <c r="C23" s="68"/>
      <c r="D23" s="69"/>
      <c r="E23" s="70"/>
    </row>
    <row r="24" spans="1:5" ht="15.75">
      <c r="A24" s="77"/>
      <c r="B24" s="68"/>
      <c r="C24" s="68"/>
      <c r="D24" s="69"/>
      <c r="E24" s="70"/>
    </row>
    <row r="25" spans="1:5" ht="15.75">
      <c r="A25" s="77"/>
      <c r="B25" s="68"/>
      <c r="C25" s="68"/>
      <c r="D25" s="69"/>
      <c r="E25" s="70"/>
    </row>
    <row r="26" spans="1:5" ht="15.75">
      <c r="A26" s="77"/>
      <c r="B26" s="68"/>
      <c r="C26" s="68"/>
      <c r="D26" s="69"/>
      <c r="E26" s="70"/>
    </row>
    <row r="27" spans="1:5" ht="15.75">
      <c r="A27" s="77"/>
      <c r="B27" s="68"/>
      <c r="C27" s="68"/>
      <c r="D27" s="69"/>
      <c r="E27" s="70"/>
    </row>
    <row r="28" spans="1:5" ht="15.75">
      <c r="A28" s="77"/>
      <c r="B28" s="68"/>
      <c r="C28" s="68"/>
      <c r="D28" s="69"/>
      <c r="E28" s="70"/>
    </row>
    <row r="29" spans="1:5" ht="15.75" customHeight="1">
      <c r="A29" s="77"/>
      <c r="B29" s="68"/>
      <c r="C29" s="68"/>
      <c r="D29" s="69"/>
      <c r="E29" s="70"/>
    </row>
    <row r="30" spans="1:5" ht="15.75">
      <c r="A30" s="77"/>
      <c r="B30" s="68"/>
      <c r="C30" s="68"/>
      <c r="D30" s="69"/>
      <c r="E30" s="70"/>
    </row>
    <row r="31" spans="1:5" ht="15.75" customHeight="1">
      <c r="A31" s="77"/>
      <c r="B31" s="68"/>
      <c r="C31" s="68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/>
    <row r="34" spans="1:4" ht="38.25" customHeight="1">
      <c r="A34" s="105"/>
      <c r="B34" s="105"/>
      <c r="C34" s="105"/>
      <c r="D34" s="105"/>
    </row>
    <row r="35" spans="1:4" ht="22.5" customHeight="1">
      <c r="A35" s="105"/>
      <c r="B35" s="105"/>
      <c r="C35" s="105"/>
      <c r="D35" s="105"/>
    </row>
    <row r="36" spans="1:5" ht="61.5" customHeight="1">
      <c r="A36" s="105"/>
      <c r="B36" s="105"/>
      <c r="C36" s="105"/>
      <c r="D36" s="105"/>
      <c r="E36" s="80"/>
    </row>
    <row r="38" spans="1:4" ht="25.5" customHeight="1">
      <c r="A38" s="106"/>
      <c r="B38" s="107"/>
      <c r="C38" s="107"/>
      <c r="D38" s="107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08"/>
      <c r="B1" s="108"/>
      <c r="C1" s="108"/>
      <c r="D1" s="108"/>
    </row>
    <row r="2" spans="1:4" ht="24" customHeight="1">
      <c r="A2" s="109"/>
      <c r="B2" s="109"/>
      <c r="C2" s="109"/>
      <c r="D2" s="109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21" customHeight="1">
      <c r="A7" s="67"/>
      <c r="B7" s="68"/>
      <c r="C7" s="68"/>
      <c r="D7" s="69"/>
      <c r="E7" s="70"/>
    </row>
    <row r="8" spans="1:5" ht="35.25" customHeight="1">
      <c r="A8" s="67"/>
      <c r="B8" s="68"/>
      <c r="C8" s="68"/>
      <c r="D8" s="69"/>
      <c r="E8" s="70"/>
    </row>
    <row r="9" spans="1:5" ht="21" customHeight="1">
      <c r="A9" s="67"/>
      <c r="B9" s="68"/>
      <c r="C9" s="68"/>
      <c r="D9" s="69"/>
      <c r="E9" s="70"/>
    </row>
    <row r="10" spans="1:5" ht="21" customHeight="1">
      <c r="A10" s="67"/>
      <c r="B10" s="68"/>
      <c r="C10" s="71"/>
      <c r="D10" s="69"/>
      <c r="E10" s="70"/>
    </row>
    <row r="11" spans="1:5" ht="21" customHeight="1">
      <c r="A11" s="67"/>
      <c r="B11" s="68"/>
      <c r="C11" s="68"/>
      <c r="D11" s="69"/>
      <c r="E11" s="70"/>
    </row>
    <row r="12" spans="1:5" ht="33.75" customHeight="1">
      <c r="A12" s="67"/>
      <c r="B12" s="68"/>
      <c r="C12" s="68"/>
      <c r="D12" s="69"/>
      <c r="E12" s="70"/>
    </row>
    <row r="13" spans="1:5" ht="46.5" customHeight="1">
      <c r="A13" s="67"/>
      <c r="B13" s="68"/>
      <c r="C13" s="68"/>
      <c r="D13" s="69"/>
      <c r="E13" s="70"/>
    </row>
    <row r="14" spans="1:5" ht="33" customHeight="1">
      <c r="A14" s="67"/>
      <c r="B14" s="68"/>
      <c r="C14" s="68"/>
      <c r="D14" s="69"/>
      <c r="E14" s="70"/>
    </row>
    <row r="15" spans="1:5" ht="37.5" customHeight="1">
      <c r="A15" s="67"/>
      <c r="B15" s="68"/>
      <c r="C15" s="68"/>
      <c r="D15" s="69"/>
      <c r="E15" s="70"/>
    </row>
    <row r="16" spans="1:5" ht="36" customHeight="1">
      <c r="A16" s="67"/>
      <c r="B16" s="68"/>
      <c r="C16" s="68"/>
      <c r="D16" s="69"/>
      <c r="E16" s="70"/>
    </row>
    <row r="17" spans="1:5" ht="27" customHeight="1">
      <c r="A17" s="67"/>
      <c r="B17" s="68"/>
      <c r="C17" s="68"/>
      <c r="D17" s="69"/>
      <c r="E17" s="70"/>
    </row>
    <row r="18" spans="1:5" ht="22.5" customHeight="1">
      <c r="A18" s="67"/>
      <c r="B18" s="68"/>
      <c r="C18" s="68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68"/>
      <c r="C22" s="68"/>
      <c r="D22" s="69"/>
      <c r="E22" s="70"/>
    </row>
    <row r="23" spans="1:5" ht="15.75">
      <c r="A23" s="77"/>
      <c r="B23" s="68"/>
      <c r="C23" s="68"/>
      <c r="D23" s="69"/>
      <c r="E23" s="70"/>
    </row>
    <row r="24" spans="1:5" ht="15.75">
      <c r="A24" s="77"/>
      <c r="B24" s="68"/>
      <c r="C24" s="68"/>
      <c r="D24" s="69"/>
      <c r="E24" s="70"/>
    </row>
    <row r="25" spans="1:5" ht="15.75">
      <c r="A25" s="77"/>
      <c r="B25" s="68"/>
      <c r="C25" s="68"/>
      <c r="D25" s="69"/>
      <c r="E25" s="70"/>
    </row>
    <row r="26" spans="1:5" ht="15.75">
      <c r="A26" s="77"/>
      <c r="B26" s="68"/>
      <c r="C26" s="68"/>
      <c r="D26" s="69"/>
      <c r="E26" s="70"/>
    </row>
    <row r="27" spans="1:5" ht="15.75">
      <c r="A27" s="77"/>
      <c r="B27" s="68"/>
      <c r="C27" s="68"/>
      <c r="D27" s="69"/>
      <c r="E27" s="70"/>
    </row>
    <row r="28" spans="1:5" ht="15.75">
      <c r="A28" s="77"/>
      <c r="B28" s="68"/>
      <c r="C28" s="68"/>
      <c r="D28" s="69"/>
      <c r="E28" s="70"/>
    </row>
    <row r="29" spans="1:5" ht="15.75" customHeight="1">
      <c r="A29" s="77"/>
      <c r="B29" s="68"/>
      <c r="C29" s="68"/>
      <c r="D29" s="69"/>
      <c r="E29" s="70"/>
    </row>
    <row r="30" spans="1:5" ht="15.75">
      <c r="A30" s="77"/>
      <c r="B30" s="68"/>
      <c r="C30" s="68"/>
      <c r="D30" s="69"/>
      <c r="E30" s="70"/>
    </row>
    <row r="31" spans="1:5" ht="15.75" customHeight="1">
      <c r="A31" s="77"/>
      <c r="B31" s="68"/>
      <c r="C31" s="68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/>
    <row r="34" spans="1:4" ht="38.25" customHeight="1">
      <c r="A34" s="105"/>
      <c r="B34" s="105"/>
      <c r="C34" s="105"/>
      <c r="D34" s="105"/>
    </row>
    <row r="35" spans="1:4" ht="22.5" customHeight="1">
      <c r="A35" s="105"/>
      <c r="B35" s="105"/>
      <c r="C35" s="105"/>
      <c r="D35" s="105"/>
    </row>
    <row r="36" spans="1:5" ht="61.5" customHeight="1">
      <c r="A36" s="105"/>
      <c r="B36" s="105"/>
      <c r="C36" s="105"/>
      <c r="D36" s="105"/>
      <c r="E36" s="80"/>
    </row>
    <row r="38" spans="1:4" ht="25.5" customHeight="1">
      <c r="A38" s="106"/>
      <c r="B38" s="107"/>
      <c r="C38" s="107"/>
      <c r="D38" s="107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6">
      <selection activeCell="A16" sqref="A1:IV16384"/>
    </sheetView>
  </sheetViews>
  <sheetFormatPr defaultColWidth="9.00390625" defaultRowHeight="12.75"/>
  <cols>
    <col min="1" max="1" width="46.2539062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12"/>
      <c r="B1" s="112"/>
      <c r="C1" s="112"/>
      <c r="D1" s="112"/>
    </row>
    <row r="2" spans="1:4" ht="24" customHeight="1">
      <c r="A2" s="113"/>
      <c r="B2" s="113"/>
      <c r="C2" s="113"/>
      <c r="D2" s="113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18" customHeight="1">
      <c r="A7" s="77"/>
      <c r="B7" s="81"/>
      <c r="C7" s="81"/>
      <c r="D7" s="69"/>
      <c r="E7" s="70"/>
    </row>
    <row r="8" spans="1:5" ht="30" customHeight="1">
      <c r="A8" s="82"/>
      <c r="B8" s="81"/>
      <c r="C8" s="81"/>
      <c r="D8" s="69"/>
      <c r="E8" s="70"/>
    </row>
    <row r="9" spans="1:5" ht="15" customHeight="1">
      <c r="A9" s="77"/>
      <c r="B9" s="81"/>
      <c r="C9" s="81"/>
      <c r="D9" s="69"/>
      <c r="E9" s="70"/>
    </row>
    <row r="10" spans="1:5" ht="15.75" customHeight="1">
      <c r="A10" s="77"/>
      <c r="B10" s="81"/>
      <c r="C10" s="81"/>
      <c r="D10" s="69"/>
      <c r="E10" s="70"/>
    </row>
    <row r="11" spans="1:5" ht="18" customHeight="1">
      <c r="A11" s="77"/>
      <c r="B11" s="81"/>
      <c r="C11" s="81"/>
      <c r="D11" s="69"/>
      <c r="E11" s="70"/>
    </row>
    <row r="12" spans="1:5" ht="28.5" customHeight="1">
      <c r="A12" s="77"/>
      <c r="B12" s="81"/>
      <c r="C12" s="81"/>
      <c r="D12" s="69"/>
      <c r="E12" s="70"/>
    </row>
    <row r="13" spans="1:5" ht="36.75" customHeight="1">
      <c r="A13" s="77"/>
      <c r="B13" s="81"/>
      <c r="C13" s="81"/>
      <c r="D13" s="69"/>
      <c r="E13" s="70"/>
    </row>
    <row r="14" spans="1:5" ht="30" customHeight="1">
      <c r="A14" s="77"/>
      <c r="B14" s="81"/>
      <c r="C14" s="81"/>
      <c r="D14" s="69"/>
      <c r="E14" s="70"/>
    </row>
    <row r="15" spans="1:5" ht="32.25" customHeight="1">
      <c r="A15" s="77"/>
      <c r="B15" s="81"/>
      <c r="C15" s="81"/>
      <c r="D15" s="69"/>
      <c r="E15" s="70"/>
    </row>
    <row r="16" spans="1:5" ht="32.25" customHeight="1">
      <c r="A16" s="77"/>
      <c r="B16" s="81"/>
      <c r="C16" s="81"/>
      <c r="D16" s="69"/>
      <c r="E16" s="70"/>
    </row>
    <row r="17" spans="1:5" ht="15.75" customHeight="1">
      <c r="A17" s="77"/>
      <c r="B17" s="81"/>
      <c r="C17" s="81"/>
      <c r="D17" s="69"/>
      <c r="E17" s="70"/>
    </row>
    <row r="18" spans="1:5" ht="16.5" customHeight="1">
      <c r="A18" s="77"/>
      <c r="B18" s="81"/>
      <c r="C18" s="81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81"/>
      <c r="C22" s="81"/>
      <c r="D22" s="69"/>
      <c r="E22" s="70"/>
    </row>
    <row r="23" spans="1:5" ht="15.75">
      <c r="A23" s="77"/>
      <c r="B23" s="81"/>
      <c r="C23" s="81"/>
      <c r="D23" s="69"/>
      <c r="E23" s="70"/>
    </row>
    <row r="24" spans="1:5" ht="15.75">
      <c r="A24" s="77"/>
      <c r="B24" s="81"/>
      <c r="C24" s="81"/>
      <c r="D24" s="69"/>
      <c r="E24" s="70"/>
    </row>
    <row r="25" spans="1:5" ht="15.75">
      <c r="A25" s="77"/>
      <c r="B25" s="81"/>
      <c r="C25" s="81"/>
      <c r="D25" s="69"/>
      <c r="E25" s="70"/>
    </row>
    <row r="26" spans="1:5" ht="15.75">
      <c r="A26" s="77"/>
      <c r="B26" s="81"/>
      <c r="C26" s="81"/>
      <c r="D26" s="69"/>
      <c r="E26" s="70"/>
    </row>
    <row r="27" spans="1:5" ht="15.75">
      <c r="A27" s="77"/>
      <c r="B27" s="81"/>
      <c r="C27" s="81"/>
      <c r="D27" s="69"/>
      <c r="E27" s="70"/>
    </row>
    <row r="28" spans="1:5" ht="15.75">
      <c r="A28" s="77"/>
      <c r="B28" s="81"/>
      <c r="C28" s="81"/>
      <c r="D28" s="69"/>
      <c r="E28" s="70"/>
    </row>
    <row r="29" spans="1:5" ht="15.75" customHeight="1">
      <c r="A29" s="77"/>
      <c r="B29" s="81"/>
      <c r="C29" s="81"/>
      <c r="D29" s="69"/>
      <c r="E29" s="70"/>
    </row>
    <row r="30" spans="1:5" ht="15.75">
      <c r="A30" s="77"/>
      <c r="B30" s="81"/>
      <c r="C30" s="81"/>
      <c r="D30" s="69"/>
      <c r="E30" s="70"/>
    </row>
    <row r="31" spans="1:5" ht="15.75" customHeight="1">
      <c r="A31" s="77"/>
      <c r="B31" s="81"/>
      <c r="C31" s="81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 hidden="1"/>
    <row r="34" spans="1:4" ht="30" customHeight="1">
      <c r="A34" s="114"/>
      <c r="B34" s="114"/>
      <c r="C34" s="114"/>
      <c r="D34" s="114"/>
    </row>
    <row r="35" spans="1:5" ht="66.75" customHeight="1">
      <c r="A35" s="114"/>
      <c r="B35" s="114"/>
      <c r="C35" s="114"/>
      <c r="D35" s="114"/>
      <c r="E35" s="80"/>
    </row>
    <row r="36" spans="1:5" ht="6.75" customHeight="1">
      <c r="A36" s="83"/>
      <c r="B36" s="83"/>
      <c r="C36" s="83"/>
      <c r="D36" s="83"/>
      <c r="E36" s="80"/>
    </row>
    <row r="37" spans="1:4" ht="25.5" customHeight="1">
      <c r="A37" s="106"/>
      <c r="B37" s="107"/>
      <c r="C37" s="107"/>
      <c r="D37" s="107"/>
    </row>
  </sheetData>
  <sheetProtection/>
  <mergeCells count="6">
    <mergeCell ref="A37:D37"/>
    <mergeCell ref="A1:D1"/>
    <mergeCell ref="A2:D2"/>
    <mergeCell ref="A3:A4"/>
    <mergeCell ref="B3:B4"/>
    <mergeCell ref="A34:D35"/>
  </mergeCells>
  <printOptions/>
  <pageMargins left="0.7086614173228347" right="0.31496062992125984" top="0" bottom="0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A13" sqref="A1:IV16384"/>
    </sheetView>
  </sheetViews>
  <sheetFormatPr defaultColWidth="9.00390625" defaultRowHeight="12.75"/>
  <cols>
    <col min="1" max="1" width="46.25390625" style="78" customWidth="1"/>
    <col min="2" max="2" width="15.25390625" style="79" customWidth="1"/>
    <col min="3" max="3" width="15.625" style="79" customWidth="1"/>
    <col min="4" max="4" width="11.25390625" style="79" customWidth="1"/>
    <col min="5" max="5" width="11.75390625" style="31" customWidth="1"/>
    <col min="6" max="16384" width="9.125" style="31" customWidth="1"/>
  </cols>
  <sheetData>
    <row r="1" spans="1:4" ht="23.25" customHeight="1">
      <c r="A1" s="112"/>
      <c r="B1" s="112"/>
      <c r="C1" s="112"/>
      <c r="D1" s="112"/>
    </row>
    <row r="2" spans="1:4" ht="24" customHeight="1">
      <c r="A2" s="113"/>
      <c r="B2" s="113"/>
      <c r="C2" s="113"/>
      <c r="D2" s="113"/>
    </row>
    <row r="3" spans="1:4" s="32" customFormat="1" ht="12.75" customHeight="1">
      <c r="A3" s="110"/>
      <c r="B3" s="111"/>
      <c r="C3" s="60"/>
      <c r="D3" s="60"/>
    </row>
    <row r="4" spans="1:4" s="32" customFormat="1" ht="27.75" customHeight="1">
      <c r="A4" s="110"/>
      <c r="B4" s="111"/>
      <c r="C4" s="60"/>
      <c r="D4" s="60"/>
    </row>
    <row r="5" spans="1:4" s="64" customFormat="1" ht="30" customHeight="1">
      <c r="A5" s="61"/>
      <c r="B5" s="62"/>
      <c r="C5" s="62"/>
      <c r="D5" s="63"/>
    </row>
    <row r="6" spans="1:4" s="64" customFormat="1" ht="34.5" customHeight="1">
      <c r="A6" s="65"/>
      <c r="B6" s="66"/>
      <c r="C6" s="66"/>
      <c r="D6" s="63"/>
    </row>
    <row r="7" spans="1:5" ht="18" customHeight="1">
      <c r="A7" s="77"/>
      <c r="B7" s="81"/>
      <c r="C7" s="81"/>
      <c r="D7" s="69"/>
      <c r="E7" s="70"/>
    </row>
    <row r="8" spans="1:5" ht="30" customHeight="1">
      <c r="A8" s="82"/>
      <c r="B8" s="81"/>
      <c r="C8" s="81"/>
      <c r="D8" s="69"/>
      <c r="E8" s="70"/>
    </row>
    <row r="9" spans="1:5" ht="15" customHeight="1">
      <c r="A9" s="77"/>
      <c r="B9" s="81"/>
      <c r="C9" s="81"/>
      <c r="D9" s="69"/>
      <c r="E9" s="70"/>
    </row>
    <row r="10" spans="1:5" ht="15.75" customHeight="1">
      <c r="A10" s="77"/>
      <c r="B10" s="81"/>
      <c r="C10" s="81"/>
      <c r="D10" s="69"/>
      <c r="E10" s="70"/>
    </row>
    <row r="11" spans="1:5" ht="18" customHeight="1">
      <c r="A11" s="77"/>
      <c r="B11" s="81"/>
      <c r="C11" s="81"/>
      <c r="D11" s="69"/>
      <c r="E11" s="70"/>
    </row>
    <row r="12" spans="1:5" ht="28.5" customHeight="1">
      <c r="A12" s="77"/>
      <c r="B12" s="81"/>
      <c r="C12" s="81"/>
      <c r="D12" s="69"/>
      <c r="E12" s="70"/>
    </row>
    <row r="13" spans="1:5" ht="36.75" customHeight="1">
      <c r="A13" s="77"/>
      <c r="B13" s="81"/>
      <c r="C13" s="81"/>
      <c r="D13" s="69"/>
      <c r="E13" s="70"/>
    </row>
    <row r="14" spans="1:5" ht="30" customHeight="1">
      <c r="A14" s="77"/>
      <c r="B14" s="81"/>
      <c r="C14" s="81"/>
      <c r="D14" s="69"/>
      <c r="E14" s="70"/>
    </row>
    <row r="15" spans="1:5" ht="32.25" customHeight="1">
      <c r="A15" s="77"/>
      <c r="B15" s="81"/>
      <c r="C15" s="81"/>
      <c r="D15" s="69"/>
      <c r="E15" s="70"/>
    </row>
    <row r="16" spans="1:5" ht="32.25" customHeight="1">
      <c r="A16" s="77"/>
      <c r="B16" s="81"/>
      <c r="C16" s="81"/>
      <c r="D16" s="69"/>
      <c r="E16" s="70"/>
    </row>
    <row r="17" spans="1:5" ht="15.75" customHeight="1">
      <c r="A17" s="77"/>
      <c r="B17" s="81"/>
      <c r="C17" s="81"/>
      <c r="D17" s="69"/>
      <c r="E17" s="70"/>
    </row>
    <row r="18" spans="1:5" ht="16.5" customHeight="1">
      <c r="A18" s="77"/>
      <c r="B18" s="81"/>
      <c r="C18" s="81"/>
      <c r="D18" s="69"/>
      <c r="E18" s="70"/>
    </row>
    <row r="19" spans="1:5" s="72" customFormat="1" ht="29.25" customHeight="1">
      <c r="A19" s="65"/>
      <c r="B19" s="66"/>
      <c r="C19" s="66"/>
      <c r="D19" s="66"/>
      <c r="E19" s="70"/>
    </row>
    <row r="20" spans="1:5" ht="9.75" customHeight="1">
      <c r="A20" s="67"/>
      <c r="B20" s="73"/>
      <c r="C20" s="73"/>
      <c r="D20" s="69"/>
      <c r="E20" s="70"/>
    </row>
    <row r="21" spans="1:5" s="76" customFormat="1" ht="34.5" customHeight="1">
      <c r="A21" s="61"/>
      <c r="B21" s="74"/>
      <c r="C21" s="74"/>
      <c r="D21" s="75"/>
      <c r="E21" s="70"/>
    </row>
    <row r="22" spans="1:5" ht="15.75">
      <c r="A22" s="77"/>
      <c r="B22" s="81"/>
      <c r="C22" s="81"/>
      <c r="D22" s="69"/>
      <c r="E22" s="70"/>
    </row>
    <row r="23" spans="1:5" ht="15.75">
      <c r="A23" s="77"/>
      <c r="B23" s="81"/>
      <c r="C23" s="81"/>
      <c r="D23" s="69"/>
      <c r="E23" s="70"/>
    </row>
    <row r="24" spans="1:5" ht="15.75">
      <c r="A24" s="77"/>
      <c r="B24" s="81"/>
      <c r="C24" s="81"/>
      <c r="D24" s="69"/>
      <c r="E24" s="70"/>
    </row>
    <row r="25" spans="1:5" ht="15.75">
      <c r="A25" s="77"/>
      <c r="B25" s="81"/>
      <c r="C25" s="81"/>
      <c r="D25" s="69"/>
      <c r="E25" s="70"/>
    </row>
    <row r="26" spans="1:5" ht="15.75">
      <c r="A26" s="77"/>
      <c r="B26" s="81"/>
      <c r="C26" s="81"/>
      <c r="D26" s="69"/>
      <c r="E26" s="70"/>
    </row>
    <row r="27" spans="1:5" ht="15.75">
      <c r="A27" s="77"/>
      <c r="B27" s="81"/>
      <c r="C27" s="81"/>
      <c r="D27" s="69"/>
      <c r="E27" s="70"/>
    </row>
    <row r="28" spans="1:5" ht="15.75">
      <c r="A28" s="77"/>
      <c r="B28" s="81"/>
      <c r="C28" s="81"/>
      <c r="D28" s="69"/>
      <c r="E28" s="70"/>
    </row>
    <row r="29" spans="1:5" ht="15.75" customHeight="1">
      <c r="A29" s="77"/>
      <c r="B29" s="81"/>
      <c r="C29" s="81"/>
      <c r="D29" s="69"/>
      <c r="E29" s="70"/>
    </row>
    <row r="30" spans="1:5" ht="15.75">
      <c r="A30" s="77"/>
      <c r="B30" s="81"/>
      <c r="C30" s="81"/>
      <c r="D30" s="69"/>
      <c r="E30" s="70"/>
    </row>
    <row r="31" spans="1:5" ht="15.75" customHeight="1">
      <c r="A31" s="77"/>
      <c r="B31" s="81"/>
      <c r="C31" s="81"/>
      <c r="D31" s="69"/>
      <c r="E31" s="70"/>
    </row>
    <row r="32" spans="1:4" s="76" customFormat="1" ht="34.5" customHeight="1">
      <c r="A32" s="61"/>
      <c r="B32" s="74"/>
      <c r="C32" s="74"/>
      <c r="D32" s="75"/>
    </row>
    <row r="33" ht="7.5" customHeight="1" hidden="1"/>
    <row r="34" spans="1:4" ht="30" customHeight="1">
      <c r="A34" s="114"/>
      <c r="B34" s="114"/>
      <c r="C34" s="114"/>
      <c r="D34" s="114"/>
    </row>
    <row r="35" spans="1:5" ht="66.75" customHeight="1">
      <c r="A35" s="114"/>
      <c r="B35" s="114"/>
      <c r="C35" s="114"/>
      <c r="D35" s="114"/>
      <c r="E35" s="80"/>
    </row>
    <row r="36" spans="1:5" ht="6.75" customHeight="1">
      <c r="A36" s="83"/>
      <c r="B36" s="83"/>
      <c r="C36" s="83"/>
      <c r="D36" s="83"/>
      <c r="E36" s="80"/>
    </row>
    <row r="37" spans="1:4" ht="25.5" customHeight="1">
      <c r="A37" s="106"/>
      <c r="B37" s="107"/>
      <c r="C37" s="107"/>
      <c r="D37" s="107"/>
    </row>
  </sheetData>
  <sheetProtection/>
  <mergeCells count="6">
    <mergeCell ref="A1:D1"/>
    <mergeCell ref="A2:D2"/>
    <mergeCell ref="A3:A4"/>
    <mergeCell ref="B3:B4"/>
    <mergeCell ref="A34:D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2018-02-14T18:44:50Z</cp:lastPrinted>
  <dcterms:created xsi:type="dcterms:W3CDTF">2017-02-22T07:13:37Z</dcterms:created>
  <dcterms:modified xsi:type="dcterms:W3CDTF">2018-04-09T09:12:49Z</dcterms:modified>
  <cp:category/>
  <cp:version/>
  <cp:contentType/>
  <cp:contentStatus/>
</cp:coreProperties>
</file>